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7385" yWindow="-16320" windowWidth="29040" windowHeight="15720" tabRatio="844"/>
  </bookViews>
  <sheets>
    <sheet name="表紙" sheetId="4" r:id="rId1"/>
    <sheet name="目次" sheetId="22" r:id="rId2"/>
    <sheet name="(P1)1 法人の概要" sheetId="33" r:id="rId3"/>
    <sheet name="(P2)3-1 資産(土地)" sheetId="13" r:id="rId4"/>
    <sheet name="(P3)3-2 資産(建物)" sheetId="14" r:id="rId5"/>
    <sheet name="(P4)4-1 法人役員" sheetId="5" r:id="rId6"/>
    <sheet name="(P5)4-2法人本部 職員" sheetId="27" r:id="rId7"/>
    <sheet name="(P6)５ 評議員会" sheetId="12" r:id="rId8"/>
    <sheet name="(P7)６ 理事会" sheetId="11" r:id="rId9"/>
    <sheet name="(P8)７ 内部管理体制，８ 監事等の状況" sheetId="10" r:id="rId10"/>
    <sheet name="(P9)９－１外部監査，９－２会計監査" sheetId="47" r:id="rId11"/>
    <sheet name="(P10)１０社会福祉充実計画 １１情報開示,１２規程整備" sheetId="43" r:id="rId12"/>
    <sheet name="(P11)１３法人の事業" sheetId="48" r:id="rId13"/>
    <sheet name="(P12)１４会計組織等" sheetId="45" r:id="rId14"/>
    <sheet name="(P13)1５制度資金借入金" sheetId="39" r:id="rId15"/>
    <sheet name="(P14）１５-２市中銀行借入金" sheetId="38" r:id="rId16"/>
    <sheet name="(P15)１６民改費 " sheetId="49" r:id="rId17"/>
    <sheet name="(P16)1７寄附金" sheetId="44" r:id="rId18"/>
    <sheet name="(P17)1８整備資金状況" sheetId="42" r:id="rId19"/>
    <sheet name="(P18)1９整備資金収支状況" sheetId="41" r:id="rId20"/>
    <sheet name="(P19)２０契約" sheetId="40" r:id="rId21"/>
  </sheets>
  <definedNames>
    <definedName name="_xlnm.Print_Area" localSheetId="5">'(P4)4-1 法人役員'!$A$1:$T$43</definedName>
    <definedName name="_xlnm.Print_Area" localSheetId="9">'(P8)７ 内部管理体制，８ 監事等の状況'!$A$2:$L$40</definedName>
    <definedName name="_xlnm.Print_Area" localSheetId="8">'(P7)６ 理事会'!$A$1:$L$46</definedName>
    <definedName name="_xlnm.Print_Area" localSheetId="7">'(P6)５ 評議員会'!$A$1:$L$45</definedName>
    <definedName name="_xlnm.Print_Titles" localSheetId="6">'(P5)4-2法人本部 職員'!$3:$3</definedName>
    <definedName name="_xlnm.Print_Area" localSheetId="2">'(P1)1 法人の概要'!$A$1:$I$44</definedName>
    <definedName name="_xlnm.Print_Area" localSheetId="13">'(P12)１４会計組織等'!$A$1:$J$39</definedName>
    <definedName name="_xlnm.Print_Area" localSheetId="10">'(P9)９－１外部監査，９－２会計監査'!$A:$M</definedName>
    <definedName name="_xlnm.Print_Area" localSheetId="12">'(P11)１３法人の事業'!$A:$L</definedName>
    <definedName name="_xlnm.Print_Area" localSheetId="16">'(P15)１６民改費 '!$A$1:$BJ$25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<sst xmlns="http://schemas.openxmlformats.org/spreadsheetml/2006/main" xmlns:r="http://schemas.openxmlformats.org/officeDocument/2006/relationships" count="596" uniqueCount="596">
  <si>
    <t>（フリガナ）
社会福祉法人の名称</t>
    <rPh sb="7" eb="13">
      <t>シャカイフクシホウジン</t>
    </rPh>
    <rPh sb="14" eb="16">
      <t>メイショウ</t>
    </rPh>
    <phoneticPr fontId="62"/>
  </si>
  <si>
    <t>この欄は、法人において</t>
    <rPh sb="2" eb="3">
      <t>ラン</t>
    </rPh>
    <rPh sb="5" eb="7">
      <t>ホウジン</t>
    </rPh>
    <phoneticPr fontId="62"/>
  </si>
  <si>
    <t>（フリガナ）
法人代表者の氏名</t>
    <rPh sb="7" eb="9">
      <t>ホウジン</t>
    </rPh>
    <rPh sb="9" eb="12">
      <t>ダイヒョウシャ</t>
    </rPh>
    <rPh sb="13" eb="15">
      <t>シメイ</t>
    </rPh>
    <phoneticPr fontId="62"/>
  </si>
  <si>
    <t>(注)該当する項目に充当額を記載すること。</t>
  </si>
  <si>
    <t>理　　事</t>
    <rPh sb="0" eb="4">
      <t>リジ</t>
    </rPh>
    <phoneticPr fontId="62"/>
  </si>
  <si>
    <t>採用年月日</t>
  </si>
  <si>
    <t>氏名</t>
    <rPh sb="0" eb="2">
      <t>シメイ</t>
    </rPh>
    <phoneticPr fontId="62"/>
  </si>
  <si>
    <t>その他</t>
    <rPh sb="0" eb="3">
      <t>ソノタ</t>
    </rPh>
    <phoneticPr fontId="62"/>
  </si>
  <si>
    <t>③　苦情解決の仕組み及び取組</t>
    <rPh sb="2" eb="4">
      <t>クジョウ</t>
    </rPh>
    <rPh sb="4" eb="6">
      <t>カイケツ</t>
    </rPh>
    <rPh sb="7" eb="9">
      <t>シク</t>
    </rPh>
    <rPh sb="10" eb="11">
      <t>オヨ</t>
    </rPh>
    <rPh sb="12" eb="14">
      <t>トリク</t>
    </rPh>
    <phoneticPr fontId="62"/>
  </si>
  <si>
    <t>(施設長氏名)</t>
    <rPh sb="1" eb="4">
      <t>シセツチョウ</t>
    </rPh>
    <rPh sb="4" eb="6">
      <t>シメイ</t>
    </rPh>
    <phoneticPr fontId="62"/>
  </si>
  <si>
    <t>・　・</t>
  </si>
  <si>
    <t>１９</t>
  </si>
  <si>
    <t>　○　定款との相違</t>
    <rPh sb="3" eb="5">
      <t>テイカン</t>
    </rPh>
    <rPh sb="7" eb="9">
      <t>ソウイ</t>
    </rPh>
    <phoneticPr fontId="62"/>
  </si>
  <si>
    <t>区分</t>
    <rPh sb="0" eb="2">
      <t>クブン</t>
    </rPh>
    <phoneticPr fontId="62"/>
  </si>
  <si>
    <t>取得価格
財産目録
と符合</t>
    <rPh sb="6" eb="8">
      <t>ザイサン</t>
    </rPh>
    <rPh sb="8" eb="10">
      <t>モクロク</t>
    </rPh>
    <phoneticPr fontId="62"/>
  </si>
  <si>
    <t>監　　事</t>
    <rPh sb="0" eb="4">
      <t>カンジ</t>
    </rPh>
    <phoneticPr fontId="62"/>
  </si>
  <si>
    <t>役員の資格等（該当に○）</t>
    <rPh sb="0" eb="2">
      <t>ヤクイン</t>
    </rPh>
    <rPh sb="3" eb="5">
      <t>シカク</t>
    </rPh>
    <rPh sb="5" eb="6">
      <t>トウ</t>
    </rPh>
    <rPh sb="7" eb="9">
      <t>ガイトウ</t>
    </rPh>
    <phoneticPr fontId="62"/>
  </si>
  <si>
    <t>評 議 員</t>
    <rPh sb="0" eb="5">
      <t>ヒョウギイン</t>
    </rPh>
    <phoneticPr fontId="62"/>
  </si>
  <si>
    <t>氏名</t>
  </si>
  <si>
    <t>収　　　入</t>
    <rPh sb="0" eb="1">
      <t>オサム</t>
    </rPh>
    <rPh sb="4" eb="5">
      <t>ニュウ</t>
    </rPh>
    <phoneticPr fontId="62"/>
  </si>
  <si>
    <t>　　②　第２種社会福祉事業</t>
    <rPh sb="4" eb="5">
      <t>ダイ</t>
    </rPh>
    <rPh sb="6" eb="7">
      <t>シュ</t>
    </rPh>
    <rPh sb="7" eb="11">
      <t>シャカイフクシ</t>
    </rPh>
    <rPh sb="11" eb="13">
      <t>ジギョウ</t>
    </rPh>
    <phoneticPr fontId="62"/>
  </si>
  <si>
    <t>生年月日
(満年齢)</t>
    <rPh sb="0" eb="2">
      <t>セイネン</t>
    </rPh>
    <rPh sb="2" eb="4">
      <t>ガッピ</t>
    </rPh>
    <rPh sb="6" eb="9">
      <t>マンネンレイ</t>
    </rPh>
    <phoneticPr fontId="62"/>
  </si>
  <si>
    <t>７</t>
  </si>
  <si>
    <t>監査年月日</t>
    <rPh sb="0" eb="2">
      <t>カンサ</t>
    </rPh>
    <rPh sb="2" eb="5">
      <t>ネンガッピ</t>
    </rPh>
    <phoneticPr fontId="62"/>
  </si>
  <si>
    <t>職業
経営企業の
名　　称
勤務先等</t>
    <rPh sb="0" eb="2">
      <t>ショクギョウ</t>
    </rPh>
    <rPh sb="4" eb="6">
      <t>ケイエイ</t>
    </rPh>
    <rPh sb="6" eb="7">
      <t>キギョウ</t>
    </rPh>
    <rPh sb="7" eb="8">
      <t>ギョウ</t>
    </rPh>
    <rPh sb="10" eb="14">
      <t>メイショウ</t>
    </rPh>
    <rPh sb="15" eb="18">
      <t>キンムサキ</t>
    </rPh>
    <rPh sb="18" eb="19">
      <t>トウ</t>
    </rPh>
    <phoneticPr fontId="62"/>
  </si>
  <si>
    <t>実施機関</t>
  </si>
  <si>
    <t>済・未</t>
    <rPh sb="0" eb="1">
      <t>ス</t>
    </rPh>
    <rPh sb="2" eb="3">
      <t>ミ</t>
    </rPh>
    <phoneticPr fontId="62"/>
  </si>
  <si>
    <t>住所</t>
    <rPh sb="0" eb="2">
      <t>ジュウショ</t>
    </rPh>
    <phoneticPr fontId="62"/>
  </si>
  <si>
    <r>
      <rPr>
        <sz val="11"/>
        <color auto="1"/>
        <rFont val="ＭＳ 明朝"/>
      </rPr>
      <t xml:space="preserve">〔資料作成にあたっての留意事項〕
</t>
    </r>
    <r>
      <rPr>
        <sz val="11"/>
        <color rgb="FFFF0000"/>
        <rFont val="ＭＳ 明朝"/>
      </rPr>
      <t xml:space="preserve">１．まずはじめに、表紙の「作成基準日」に日付を入力すること。
（特に指定のない限り、検査の前々月１日が作成基準日となる。）
</t>
    </r>
    <r>
      <rPr>
        <sz val="11"/>
        <color auto="1"/>
        <rFont val="ＭＳ 明朝"/>
      </rPr>
      <t>２．記載事項が欄に収まらない場合等は、様式を適宜追加、加工すること。</t>
    </r>
    <rPh sb="30" eb="32">
      <t>サクセイ</t>
    </rPh>
    <rPh sb="32" eb="35">
      <t>キジュンビ</t>
    </rPh>
    <rPh sb="68" eb="70">
      <t>サクセイ</t>
    </rPh>
    <rPh sb="70" eb="73">
      <t>キジュンビ</t>
    </rPh>
    <phoneticPr fontId="21"/>
  </si>
  <si>
    <t>地域
代表</t>
    <rPh sb="0" eb="2">
      <t>チイキ</t>
    </rPh>
    <rPh sb="3" eb="5">
      <t>ダイヒョウ</t>
    </rPh>
    <phoneticPr fontId="62"/>
  </si>
  <si>
    <t>(定員)</t>
    <rPh sb="1" eb="3">
      <t>テイイン</t>
    </rPh>
    <phoneticPr fontId="62"/>
  </si>
  <si>
    <t>欠席評議員
氏　　　名</t>
    <rPh sb="0" eb="2">
      <t>ケッセキ</t>
    </rPh>
    <rPh sb="2" eb="5">
      <t>ヒョウギイン</t>
    </rPh>
    <rPh sb="6" eb="7">
      <t>シ</t>
    </rPh>
    <rPh sb="10" eb="11">
      <t>メイ</t>
    </rPh>
    <phoneticPr fontId="62"/>
  </si>
  <si>
    <t>現在の任期
自年月日
至年月日</t>
    <rPh sb="0" eb="2">
      <t>ゲンザイ</t>
    </rPh>
    <rPh sb="3" eb="5">
      <t>ニンキ</t>
    </rPh>
    <rPh sb="7" eb="8">
      <t>ジ</t>
    </rPh>
    <rPh sb="8" eb="11">
      <t>ネンガッピ</t>
    </rPh>
    <rPh sb="12" eb="13">
      <t>イタ</t>
    </rPh>
    <rPh sb="13" eb="16">
      <t>ネンガッピ</t>
    </rPh>
    <phoneticPr fontId="62"/>
  </si>
  <si>
    <t>当初の就任
年月日</t>
    <rPh sb="0" eb="2">
      <t>トウショ</t>
    </rPh>
    <rPh sb="3" eb="5">
      <t>シュウニン</t>
    </rPh>
    <rPh sb="6" eb="9">
      <t>ネンガッピ</t>
    </rPh>
    <phoneticPr fontId="62"/>
  </si>
  <si>
    <t>　　　第　　　号 認可（届出）</t>
    <rPh sb="3" eb="4">
      <t>ダイ</t>
    </rPh>
    <rPh sb="7" eb="8">
      <t>ゴウ</t>
    </rPh>
    <rPh sb="9" eb="11">
      <t>ニンカ</t>
    </rPh>
    <rPh sb="12" eb="14">
      <t>トドケデ</t>
    </rPh>
    <phoneticPr fontId="62"/>
  </si>
  <si>
    <t>会計責任者</t>
    <rPh sb="0" eb="2">
      <t>カイケイ</t>
    </rPh>
    <rPh sb="2" eb="5">
      <t>セキニンシャ</t>
    </rPh>
    <phoneticPr fontId="21"/>
  </si>
  <si>
    <t>社会福祉
事業の
経験年数</t>
    <rPh sb="0" eb="4">
      <t>シャカイフクシ</t>
    </rPh>
    <rPh sb="5" eb="7">
      <t>ジギョウ</t>
    </rPh>
    <rPh sb="9" eb="11">
      <t>ケイケン</t>
    </rPh>
    <rPh sb="11" eb="13">
      <t>ネンスウ</t>
    </rPh>
    <phoneticPr fontId="62"/>
  </si>
  <si>
    <t>(施設名)</t>
    <rPh sb="1" eb="4">
      <t>シセツメイ</t>
    </rPh>
    <phoneticPr fontId="62"/>
  </si>
  <si>
    <t>学　識
経験者</t>
    <rPh sb="0" eb="1">
      <t>ガク</t>
    </rPh>
    <rPh sb="2" eb="3">
      <t>シキ</t>
    </rPh>
    <rPh sb="4" eb="7">
      <t>ケイケンシャ</t>
    </rPh>
    <phoneticPr fontId="62"/>
  </si>
  <si>
    <t>　　　3.専門家による支援の結果には、発見された課題及びその改善提案報告の内容、又は支援項目の確認及びその所見の内容を記入すること。</t>
  </si>
  <si>
    <t>　１ 施設内掲示　　２ パンフレット　　３ ホームページ　　４ （　　　　　　　　　　　）</t>
    <rPh sb="3" eb="5">
      <t>シセツ</t>
    </rPh>
    <rPh sb="5" eb="6">
      <t>ナイ</t>
    </rPh>
    <rPh sb="6" eb="8">
      <t>ケイジ</t>
    </rPh>
    <phoneticPr fontId="21"/>
  </si>
  <si>
    <t xml:space="preserve">所在地
同左
</t>
    <rPh sb="0" eb="3">
      <t>ショザイチ</t>
    </rPh>
    <rPh sb="5" eb="6">
      <t>ドウ</t>
    </rPh>
    <rPh sb="6" eb="7">
      <t>ヒダリ</t>
    </rPh>
    <phoneticPr fontId="62"/>
  </si>
  <si>
    <t>　イ　議案書を事前送付しているか</t>
    <rPh sb="3" eb="6">
      <t>ギアンショ</t>
    </rPh>
    <rPh sb="7" eb="9">
      <t>ジゼン</t>
    </rPh>
    <rPh sb="9" eb="11">
      <t>ソウフ</t>
    </rPh>
    <phoneticPr fontId="62"/>
  </si>
  <si>
    <t>年　月　日</t>
    <rPh sb="0" eb="1">
      <t>ネン</t>
    </rPh>
    <rPh sb="2" eb="3">
      <t>ガツ</t>
    </rPh>
    <rPh sb="4" eb="5">
      <t>ニチ</t>
    </rPh>
    <phoneticPr fontId="21"/>
  </si>
  <si>
    <t>　　○　欠席評議員の状況</t>
    <rPh sb="4" eb="6">
      <t>ケッセキ</t>
    </rPh>
    <rPh sb="6" eb="9">
      <t>ヒョウギイン</t>
    </rPh>
    <rPh sb="10" eb="12">
      <t>ジョウキョウ</t>
    </rPh>
    <phoneticPr fontId="62"/>
  </si>
  <si>
    <t>地域の
福　祉
関係者</t>
    <rPh sb="0" eb="2">
      <t>チイキ</t>
    </rPh>
    <rPh sb="4" eb="7">
      <t>フクシ</t>
    </rPh>
    <rPh sb="8" eb="11">
      <t>カンケイシャ</t>
    </rPh>
    <phoneticPr fontId="62"/>
  </si>
  <si>
    <t>４－１　法人役員等名簿</t>
    <rPh sb="4" eb="6">
      <t>ホウジン</t>
    </rPh>
    <rPh sb="6" eb="8">
      <t>ヤクイン</t>
    </rPh>
    <rPh sb="8" eb="9">
      <t>トウ</t>
    </rPh>
    <rPh sb="9" eb="11">
      <t>メイボ</t>
    </rPh>
    <phoneticPr fontId="62"/>
  </si>
  <si>
    <t>財務</t>
    <rPh sb="0" eb="2">
      <t>ザイム</t>
    </rPh>
    <phoneticPr fontId="62"/>
  </si>
  <si>
    <t xml:space="preserve">
（　　　　　　　　　）</t>
  </si>
  <si>
    <t>役員とし
ての通算
年　　月</t>
    <rPh sb="0" eb="2">
      <t>ヤクイン</t>
    </rPh>
    <rPh sb="7" eb="9">
      <t>ツウサン</t>
    </rPh>
    <rPh sb="10" eb="14">
      <t>ネンゲツ</t>
    </rPh>
    <phoneticPr fontId="62"/>
  </si>
  <si>
    <t xml:space="preserve">  第三者委員報告（苦情内容）</t>
    <rPh sb="10" eb="12">
      <t>クジョウ</t>
    </rPh>
    <rPh sb="12" eb="14">
      <t>ナイヨウ</t>
    </rPh>
    <phoneticPr fontId="21"/>
  </si>
  <si>
    <r>
      <rPr>
        <sz val="12"/>
        <color indexed="8"/>
        <rFont val="ＭＳ Ｐゴシック"/>
      </rPr>
      <t>５　評議員会の開催状況</t>
    </r>
  </si>
  <si>
    <t>　　○　招集権者以外の理事又は監事が招集請求等した場合その旨</t>
    <rPh sb="4" eb="6">
      <t>ショウシュウ</t>
    </rPh>
    <rPh sb="6" eb="7">
      <t>ケン</t>
    </rPh>
    <rPh sb="7" eb="8">
      <t>シャ</t>
    </rPh>
    <rPh sb="8" eb="10">
      <t>イガイ</t>
    </rPh>
    <rPh sb="11" eb="13">
      <t>リジ</t>
    </rPh>
    <rPh sb="13" eb="14">
      <t>マタ</t>
    </rPh>
    <rPh sb="15" eb="17">
      <t>カンジ</t>
    </rPh>
    <rPh sb="18" eb="20">
      <t>ショウシュウ</t>
    </rPh>
    <rPh sb="20" eb="22">
      <t>セイキュウ</t>
    </rPh>
    <rPh sb="22" eb="23">
      <t>トウ</t>
    </rPh>
    <rPh sb="25" eb="27">
      <t>バアイ</t>
    </rPh>
    <rPh sb="29" eb="30">
      <t>ムネ</t>
    </rPh>
    <phoneticPr fontId="62"/>
  </si>
  <si>
    <t>　　①　第１種社会福祉事業</t>
    <rPh sb="4" eb="5">
      <t>ダイ</t>
    </rPh>
    <rPh sb="6" eb="7">
      <t>シュ</t>
    </rPh>
    <rPh sb="7" eb="11">
      <t>シャカイフクシ</t>
    </rPh>
    <rPh sb="11" eb="13">
      <t>ジギョウ</t>
    </rPh>
    <phoneticPr fontId="62"/>
  </si>
  <si>
    <t>履</t>
    <rPh sb="0" eb="1">
      <t>クツ</t>
    </rPh>
    <phoneticPr fontId="62"/>
  </si>
  <si>
    <t>登記額</t>
    <rPh sb="0" eb="2">
      <t>トウキ</t>
    </rPh>
    <rPh sb="2" eb="3">
      <t>ガク</t>
    </rPh>
    <phoneticPr fontId="62"/>
  </si>
  <si>
    <t>法人本部の運営経費</t>
  </si>
  <si>
    <t>(　年　月　日）</t>
    <rPh sb="2" eb="3">
      <t>ネン</t>
    </rPh>
    <rPh sb="4" eb="5">
      <t>ツキ</t>
    </rPh>
    <rPh sb="6" eb="7">
      <t>ニチ</t>
    </rPh>
    <phoneticPr fontId="62"/>
  </si>
  <si>
    <t xml:space="preserve">  第  　三 　 者 　 委　  員</t>
    <rPh sb="2" eb="3">
      <t>ダイ</t>
    </rPh>
    <rPh sb="6" eb="7">
      <t>サン</t>
    </rPh>
    <rPh sb="10" eb="11">
      <t>シャ</t>
    </rPh>
    <rPh sb="14" eb="15">
      <t>イ</t>
    </rPh>
    <rPh sb="18" eb="19">
      <t>イン</t>
    </rPh>
    <phoneticPr fontId="21"/>
  </si>
  <si>
    <t>（注）　上記関係帳簿等の整備の有無について○印をつけ
　　　ること。</t>
    <rPh sb="1" eb="2">
      <t>チュウ</t>
    </rPh>
    <rPh sb="4" eb="6">
      <t>ジョウキ</t>
    </rPh>
    <rPh sb="6" eb="8">
      <t>カンケイ</t>
    </rPh>
    <rPh sb="8" eb="10">
      <t>チョウボ</t>
    </rPh>
    <rPh sb="10" eb="11">
      <t>トウ</t>
    </rPh>
    <rPh sb="12" eb="14">
      <t>セイビ</t>
    </rPh>
    <rPh sb="15" eb="17">
      <t>ウム</t>
    </rPh>
    <rPh sb="22" eb="23">
      <t>シルシ</t>
    </rPh>
    <phoneticPr fontId="62"/>
  </si>
  <si>
    <t>□無限定適正意見　　□除外事項を付した限定付適正意見　　□不適正意見</t>
  </si>
  <si>
    <t>決算理事会（決算報告）</t>
    <rPh sb="0" eb="2">
      <t>ケッサン</t>
    </rPh>
    <rPh sb="2" eb="5">
      <t>リジカイ</t>
    </rPh>
    <rPh sb="6" eb="8">
      <t>ケッサン</t>
    </rPh>
    <rPh sb="8" eb="10">
      <t>ホウコク</t>
    </rPh>
    <phoneticPr fontId="62"/>
  </si>
  <si>
    <t>契約内容</t>
    <rPh sb="0" eb="2">
      <t>ケイヤク</t>
    </rPh>
    <rPh sb="2" eb="4">
      <t>ナイヨウ</t>
    </rPh>
    <phoneticPr fontId="62"/>
  </si>
  <si>
    <t>法人役員等名簿 --------------------------------------------------------------------------------------------------------</t>
    <rPh sb="0" eb="2">
      <t>ホウジン</t>
    </rPh>
    <rPh sb="2" eb="4">
      <t>ヤクイン</t>
    </rPh>
    <rPh sb="4" eb="5">
      <t>トウ</t>
    </rPh>
    <rPh sb="5" eb="7">
      <t>メイボ</t>
    </rPh>
    <phoneticPr fontId="21"/>
  </si>
  <si>
    <t>１　開催通知</t>
    <rPh sb="2" eb="4">
      <t>カイサイ</t>
    </rPh>
    <rPh sb="4" eb="6">
      <t>ツウチ</t>
    </rPh>
    <phoneticPr fontId="62"/>
  </si>
  <si>
    <t>　　　(事業開始年月日)</t>
    <rPh sb="4" eb="6">
      <t>ジギョウ</t>
    </rPh>
    <rPh sb="6" eb="8">
      <t>カイシ</t>
    </rPh>
    <rPh sb="8" eb="11">
      <t>ネンガッピ</t>
    </rPh>
    <phoneticPr fontId="62"/>
  </si>
  <si>
    <t>法人所有</t>
    <rPh sb="0" eb="2">
      <t>ホウジン</t>
    </rPh>
    <rPh sb="2" eb="4">
      <t>ショユウ</t>
    </rPh>
    <phoneticPr fontId="62"/>
  </si>
  <si>
    <t>(施設種別)</t>
    <rPh sb="1" eb="3">
      <t>シセツ</t>
    </rPh>
    <rPh sb="3" eb="5">
      <t>シュベツ</t>
    </rPh>
    <phoneticPr fontId="62"/>
  </si>
  <si>
    <t>議案名</t>
    <rPh sb="0" eb="2">
      <t>ギアン</t>
    </rPh>
    <rPh sb="2" eb="3">
      <t>メイ</t>
    </rPh>
    <phoneticPr fontId="62"/>
  </si>
  <si>
    <t>　　③　公　 益 　事 　業</t>
    <rPh sb="4" eb="8">
      <t>コウエキ</t>
    </rPh>
    <rPh sb="10" eb="14">
      <t>ジギョウ</t>
    </rPh>
    <phoneticPr fontId="62"/>
  </si>
  <si>
    <t>　　 収益　　　．　億円</t>
  </si>
  <si>
    <t>　　④　収　 益　 事　 業</t>
    <rPh sb="4" eb="8">
      <t>シュウエキ</t>
    </rPh>
    <rPh sb="10" eb="14">
      <t>ジギョウ</t>
    </rPh>
    <phoneticPr fontId="62"/>
  </si>
  <si>
    <t>認可年月日・番号</t>
    <rPh sb="0" eb="2">
      <t>ニンカ</t>
    </rPh>
    <rPh sb="2" eb="5">
      <t>ネンガッピ</t>
    </rPh>
    <rPh sb="6" eb="8">
      <t>バンゴウ</t>
    </rPh>
    <phoneticPr fontId="62"/>
  </si>
  <si>
    <t>計</t>
  </si>
  <si>
    <t>２　審議の状況</t>
    <rPh sb="2" eb="4">
      <t>シンギ</t>
    </rPh>
    <rPh sb="5" eb="7">
      <t>ジョウキョウ</t>
    </rPh>
    <phoneticPr fontId="62"/>
  </si>
  <si>
    <t>設立登記年月日</t>
    <rPh sb="0" eb="2">
      <t>セツリツ</t>
    </rPh>
    <rPh sb="2" eb="4">
      <t>トウキ</t>
    </rPh>
    <rPh sb="4" eb="7">
      <t>ネンガッピ</t>
    </rPh>
    <phoneticPr fontId="62"/>
  </si>
  <si>
    <t>　　○仕様書の状況</t>
    <rPh sb="3" eb="6">
      <t>シヨウショ</t>
    </rPh>
    <rPh sb="7" eb="9">
      <t>ジョウキョウ</t>
    </rPh>
    <phoneticPr fontId="62"/>
  </si>
  <si>
    <t>　</t>
  </si>
  <si>
    <t>円</t>
    <rPh sb="0" eb="1">
      <t>エン</t>
    </rPh>
    <phoneticPr fontId="62"/>
  </si>
  <si>
    <t>　ア　書面により事前に開催通知をしているか</t>
    <rPh sb="3" eb="5">
      <t>ショメン</t>
    </rPh>
    <rPh sb="8" eb="10">
      <t>ジゼン</t>
    </rPh>
    <rPh sb="11" eb="13">
      <t>カイサイ</t>
    </rPh>
    <rPh sb="13" eb="15">
      <t>ツウチ</t>
    </rPh>
    <phoneticPr fontId="62"/>
  </si>
  <si>
    <t>（主な変更内容）</t>
    <rPh sb="1" eb="2">
      <t>オモ</t>
    </rPh>
    <rPh sb="3" eb="5">
      <t>ヘンコウ</t>
    </rPh>
    <rPh sb="5" eb="7">
      <t>ナイヨウ</t>
    </rPh>
    <phoneticPr fontId="62"/>
  </si>
  <si>
    <t>年月日</t>
    <rPh sb="0" eb="3">
      <t>ネンガッピ</t>
    </rPh>
    <phoneticPr fontId="62"/>
  </si>
  <si>
    <t>法人の概要 ------------------------------------------------------------------------------------------------------------</t>
    <rPh sb="0" eb="2">
      <t>ホウジン</t>
    </rPh>
    <rPh sb="3" eb="5">
      <t>ガイヨウ</t>
    </rPh>
    <phoneticPr fontId="21"/>
  </si>
  <si>
    <t>所轄庁への</t>
    <rPh sb="0" eb="2">
      <t>ショカツ</t>
    </rPh>
    <rPh sb="2" eb="3">
      <t>チョウ</t>
    </rPh>
    <phoneticPr fontId="62"/>
  </si>
  <si>
    <t>C欄・F欄の合計額の内訳</t>
    <rPh sb="4" eb="5">
      <t>ラン</t>
    </rPh>
    <rPh sb="8" eb="9">
      <t>ガク</t>
    </rPh>
    <rPh sb="10" eb="12">
      <t>ウチワケ</t>
    </rPh>
    <phoneticPr fontId="62"/>
  </si>
  <si>
    <t>　ア　議事録は整備保管されているか</t>
    <rPh sb="3" eb="6">
      <t>ギジロク</t>
    </rPh>
    <rPh sb="7" eb="9">
      <t>セイビ</t>
    </rPh>
    <rPh sb="9" eb="11">
      <t>ホカン</t>
    </rPh>
    <phoneticPr fontId="62"/>
  </si>
  <si>
    <t>改善状況</t>
    <rPh sb="0" eb="2">
      <t>カイゼン</t>
    </rPh>
    <rPh sb="2" eb="4">
      <t>ジョウキョウ</t>
    </rPh>
    <phoneticPr fontId="62"/>
  </si>
  <si>
    <t>　　○　欠席理事の状況</t>
    <rPh sb="4" eb="6">
      <t>ケッセキ</t>
    </rPh>
    <rPh sb="6" eb="8">
      <t>リジ</t>
    </rPh>
    <rPh sb="9" eb="11">
      <t>ジョウキョウ</t>
    </rPh>
    <phoneticPr fontId="62"/>
  </si>
  <si>
    <t>監事出席
の有無
(出席者氏名)</t>
    <rPh sb="0" eb="2">
      <t>カンジ</t>
    </rPh>
    <rPh sb="2" eb="4">
      <t>シュッセキ</t>
    </rPh>
    <phoneticPr fontId="62"/>
  </si>
  <si>
    <t>記入しないこと。</t>
    <rPh sb="0" eb="2">
      <t>キニュウ</t>
    </rPh>
    <phoneticPr fontId="62"/>
  </si>
  <si>
    <t>監事出席の有無</t>
    <rPh sb="0" eb="2">
      <t>カンジ</t>
    </rPh>
    <rPh sb="2" eb="4">
      <t>シュッセキ</t>
    </rPh>
    <rPh sb="5" eb="7">
      <t>ウム</t>
    </rPh>
    <phoneticPr fontId="62"/>
  </si>
  <si>
    <t>理事会の開催状況 ------------------------------------------------------------------------------------------------------</t>
  </si>
  <si>
    <t>改善内容又は今後の計画</t>
    <rPh sb="0" eb="2">
      <t>カイゼン</t>
    </rPh>
    <rPh sb="2" eb="4">
      <t>ナイヨウ</t>
    </rPh>
    <rPh sb="4" eb="5">
      <t>マタ</t>
    </rPh>
    <rPh sb="6" eb="8">
      <t>コンゴ</t>
    </rPh>
    <rPh sb="9" eb="11">
      <t>ケイカク</t>
    </rPh>
    <phoneticPr fontId="62"/>
  </si>
  <si>
    <t>　　　①　法人本部拠点区分</t>
    <rPh sb="5" eb="7">
      <t>ホウジン</t>
    </rPh>
    <rPh sb="7" eb="9">
      <t>ホンブ</t>
    </rPh>
    <rPh sb="9" eb="11">
      <t>キョテン</t>
    </rPh>
    <rPh sb="11" eb="13">
      <t>クブン</t>
    </rPh>
    <phoneticPr fontId="21"/>
  </si>
  <si>
    <t>報　　　告</t>
    <rPh sb="0" eb="5">
      <t>ホウコク</t>
    </rPh>
    <phoneticPr fontId="62"/>
  </si>
  <si>
    <t>開催年月日
(開催通知年月日)</t>
    <rPh sb="0" eb="2">
      <t>カイサイ</t>
    </rPh>
    <rPh sb="2" eb="5">
      <t>ネンガッピ</t>
    </rPh>
    <rPh sb="7" eb="9">
      <t>カイサイ</t>
    </rPh>
    <rPh sb="9" eb="11">
      <t>ツウチ</t>
    </rPh>
    <rPh sb="11" eb="14">
      <t>ネンガッピ</t>
    </rPh>
    <phoneticPr fontId="62"/>
  </si>
  <si>
    <t>寄附者氏名</t>
  </si>
  <si>
    <t>書</t>
    <rPh sb="0" eb="1">
      <t>ショ</t>
    </rPh>
    <phoneticPr fontId="62"/>
  </si>
  <si>
    <t>欠席理事氏名</t>
    <rPh sb="0" eb="2">
      <t>ケッセキ</t>
    </rPh>
    <rPh sb="2" eb="4">
      <t>リジ</t>
    </rPh>
    <rPh sb="4" eb="6">
      <t>シメイ</t>
    </rPh>
    <phoneticPr fontId="62"/>
  </si>
  <si>
    <t>　イ　議事録に次の事項が記載されているか</t>
    <rPh sb="3" eb="6">
      <t>ギジロク</t>
    </rPh>
    <rPh sb="7" eb="8">
      <t>ツギ</t>
    </rPh>
    <rPh sb="9" eb="11">
      <t>ジコウ</t>
    </rPh>
    <rPh sb="12" eb="14">
      <t>キサイ</t>
    </rPh>
    <phoneticPr fontId="62"/>
  </si>
  <si>
    <t>⑩</t>
  </si>
  <si>
    <t>理事の職務の執行が効率的に行われることを確保するための体制</t>
    <rPh sb="0" eb="2">
      <t>リジ</t>
    </rPh>
    <rPh sb="3" eb="5">
      <t>ショクム</t>
    </rPh>
    <rPh sb="6" eb="8">
      <t>シッコウ</t>
    </rPh>
    <rPh sb="9" eb="12">
      <t>コウリツテキ</t>
    </rPh>
    <rPh sb="13" eb="14">
      <t>オコナ</t>
    </rPh>
    <rPh sb="20" eb="22">
      <t>カクホ</t>
    </rPh>
    <rPh sb="27" eb="29">
      <t>タイセイ</t>
    </rPh>
    <phoneticPr fontId="21"/>
  </si>
  <si>
    <t>　　○　開催場所</t>
    <rPh sb="4" eb="6">
      <t>カイサイ</t>
    </rPh>
    <rPh sb="6" eb="8">
      <t>バショ</t>
    </rPh>
    <phoneticPr fontId="62"/>
  </si>
  <si>
    <t>支出</t>
    <rPh sb="0" eb="2">
      <t>シシュツサキ</t>
    </rPh>
    <phoneticPr fontId="62"/>
  </si>
  <si>
    <t xml:space="preserve">  第 三 者 委 員 の 助 言</t>
  </si>
  <si>
    <t>　　○　理事会の開催状況</t>
    <rPh sb="4" eb="7">
      <t>リジカイ</t>
    </rPh>
    <rPh sb="8" eb="10">
      <t>カイサイ</t>
    </rPh>
    <rPh sb="10" eb="12">
      <t>ジョウキョウ</t>
    </rPh>
    <phoneticPr fontId="62"/>
  </si>
  <si>
    <t>実　施　機　関</t>
    <rPh sb="0" eb="1">
      <t>ジツ</t>
    </rPh>
    <rPh sb="2" eb="3">
      <t>シ</t>
    </rPh>
    <rPh sb="4" eb="5">
      <t>キ</t>
    </rPh>
    <rPh sb="6" eb="7">
      <t>セキ</t>
    </rPh>
    <phoneticPr fontId="62"/>
  </si>
  <si>
    <t>５  児童福祉法による「児童福祉施設（除く保育所）」</t>
  </si>
  <si>
    <t>会　計　監　査</t>
  </si>
  <si>
    <t>　　○　議事録の状況</t>
    <rPh sb="4" eb="7">
      <t>ギジロク</t>
    </rPh>
    <rPh sb="8" eb="10">
      <t>ジョウキョウ</t>
    </rPh>
    <phoneticPr fontId="62"/>
  </si>
  <si>
    <t>１　生活保護法による「保護施設」</t>
  </si>
  <si>
    <t>（注）1.開催年月日の下に（　）書きで開催通知年月日を記入すること。</t>
    <rPh sb="1" eb="2">
      <t>チュウ</t>
    </rPh>
    <rPh sb="5" eb="7">
      <t>カイサイ</t>
    </rPh>
    <rPh sb="7" eb="10">
      <t>ネンガッピ</t>
    </rPh>
    <rPh sb="11" eb="12">
      <t>シタ</t>
    </rPh>
    <rPh sb="16" eb="17">
      <t>カ</t>
    </rPh>
    <rPh sb="19" eb="21">
      <t>カイサイ</t>
    </rPh>
    <rPh sb="21" eb="23">
      <t>ツウチ</t>
    </rPh>
    <rPh sb="23" eb="26">
      <t>ネンガッピ</t>
    </rPh>
    <rPh sb="27" eb="29">
      <t>キニュウ</t>
    </rPh>
    <phoneticPr fontId="62"/>
  </si>
  <si>
    <t>出席した
評議員数</t>
    <rPh sb="0" eb="2">
      <t>シュッセキ</t>
    </rPh>
    <rPh sb="5" eb="8">
      <t>ヒョウギイン</t>
    </rPh>
    <rPh sb="8" eb="9">
      <t>スウ</t>
    </rPh>
    <phoneticPr fontId="62"/>
  </si>
  <si>
    <t>○　納期までに納入しているか</t>
    <rPh sb="2" eb="4">
      <t>ノウキ</t>
    </rPh>
    <rPh sb="7" eb="9">
      <t>ノウニュウ</t>
    </rPh>
    <phoneticPr fontId="62"/>
  </si>
  <si>
    <t>　　○　評議員会の開催状況</t>
    <rPh sb="4" eb="7">
      <t>ヒョウギイン</t>
    </rPh>
    <rPh sb="7" eb="8">
      <t>カイ</t>
    </rPh>
    <rPh sb="9" eb="11">
      <t>カイサイ</t>
    </rPh>
    <rPh sb="11" eb="13">
      <t>ジョウキョウ</t>
    </rPh>
    <phoneticPr fontId="62"/>
  </si>
  <si>
    <t>　・児童自立生活援助事業を行う「自立援助ホーム」</t>
  </si>
  <si>
    <t>地目
登記簿謄本に
より記入</t>
    <rPh sb="0" eb="2">
      <t>チモク</t>
    </rPh>
    <rPh sb="4" eb="7">
      <t>トウキボ</t>
    </rPh>
    <rPh sb="7" eb="9">
      <t>トウホン</t>
    </rPh>
    <rPh sb="13" eb="15">
      <t>キニュウ</t>
    </rPh>
    <phoneticPr fontId="62"/>
  </si>
  <si>
    <t>借地</t>
    <rPh sb="0" eb="2">
      <t>シャクチ</t>
    </rPh>
    <phoneticPr fontId="62"/>
  </si>
  <si>
    <t xml:space="preserve">②運用収入からの繰入額   </t>
    <rPh sb="1" eb="3">
      <t>ウンヨウ</t>
    </rPh>
    <rPh sb="3" eb="5">
      <t>シュウニュウ</t>
    </rPh>
    <rPh sb="8" eb="11">
      <t>クリイレガク</t>
    </rPh>
    <phoneticPr fontId="62"/>
  </si>
  <si>
    <t>資産区分</t>
    <rPh sb="0" eb="2">
      <t>シサン</t>
    </rPh>
    <rPh sb="2" eb="4">
      <t>クブン</t>
    </rPh>
    <phoneticPr fontId="62"/>
  </si>
  <si>
    <t>実　　施　　状　　況</t>
    <rPh sb="0" eb="1">
      <t>ミノル</t>
    </rPh>
    <rPh sb="3" eb="4">
      <t>セ</t>
    </rPh>
    <rPh sb="6" eb="7">
      <t>ジョウ</t>
    </rPh>
    <rPh sb="9" eb="10">
      <t>キョウ</t>
    </rPh>
    <phoneticPr fontId="21"/>
  </si>
  <si>
    <t>所有権移転
登記年月日</t>
    <rPh sb="0" eb="3">
      <t>ショユウケン</t>
    </rPh>
    <rPh sb="3" eb="5">
      <t>イテン</t>
    </rPh>
    <rPh sb="6" eb="8">
      <t>トウキ</t>
    </rPh>
    <rPh sb="8" eb="11">
      <t>ネンガッピ</t>
    </rPh>
    <phoneticPr fontId="62"/>
  </si>
  <si>
    <t>所有権者</t>
    <rPh sb="0" eb="3">
      <t>ショユウケン</t>
    </rPh>
    <rPh sb="3" eb="4">
      <t>シャ</t>
    </rPh>
    <phoneticPr fontId="62"/>
  </si>
  <si>
    <t>サービス向上のための取組 ----------------------------------------------------------------------------------------------</t>
    <rPh sb="4" eb="6">
      <t>コウジョウ</t>
    </rPh>
    <rPh sb="10" eb="12">
      <t>トリク</t>
    </rPh>
    <phoneticPr fontId="21"/>
  </si>
  <si>
    <t>⑪</t>
  </si>
  <si>
    <t>契　約
年月日</t>
    <rPh sb="0" eb="3">
      <t>ケイヤク</t>
    </rPh>
    <rPh sb="4" eb="7">
      <t>ネンガッピ</t>
    </rPh>
    <phoneticPr fontId="62"/>
  </si>
  <si>
    <t>□税理士法人</t>
  </si>
  <si>
    <t>借用
期間</t>
    <rPh sb="0" eb="2">
      <t>シャクヨウ</t>
    </rPh>
    <rPh sb="3" eb="5">
      <t>キカン</t>
    </rPh>
    <phoneticPr fontId="62"/>
  </si>
  <si>
    <t>（寄附物品）</t>
    <rPh sb="3" eb="5">
      <t>ブッピン</t>
    </rPh>
    <phoneticPr fontId="62"/>
  </si>
  <si>
    <t>登　　記</t>
    <rPh sb="0" eb="4">
      <t>トウキ</t>
    </rPh>
    <phoneticPr fontId="62"/>
  </si>
  <si>
    <t>年　額</t>
    <rPh sb="0" eb="3">
      <t>ネンガク</t>
    </rPh>
    <phoneticPr fontId="62"/>
  </si>
  <si>
    <t>3</t>
  </si>
  <si>
    <t>２</t>
  </si>
  <si>
    <t>作成基準日</t>
    <rPh sb="0" eb="2">
      <t>サクセイ</t>
    </rPh>
    <rPh sb="2" eb="5">
      <t>キジュンビ</t>
    </rPh>
    <phoneticPr fontId="62"/>
  </si>
  <si>
    <t>外部監査の実施状況 ----------------------------------------------------------------------------------------------------</t>
  </si>
  <si>
    <t>本　部</t>
    <rPh sb="0" eb="3">
      <t>ホンブ</t>
    </rPh>
    <phoneticPr fontId="62"/>
  </si>
  <si>
    <t>登記
年月日</t>
    <rPh sb="3" eb="6">
      <t>ネンガッピ</t>
    </rPh>
    <phoneticPr fontId="62"/>
  </si>
  <si>
    <t>基本
財産</t>
    <rPh sb="0" eb="2">
      <t>キホン</t>
    </rPh>
    <rPh sb="3" eb="5">
      <t>ザイサン</t>
    </rPh>
    <phoneticPr fontId="62"/>
  </si>
  <si>
    <t>登記
年月日</t>
    <rPh sb="0" eb="2">
      <t>トウキ</t>
    </rPh>
    <rPh sb="3" eb="6">
      <t>ネンガッピ</t>
    </rPh>
    <phoneticPr fontId="62"/>
  </si>
  <si>
    <t>受領年月日</t>
    <rPh sb="0" eb="2">
      <t>ジュリョウ</t>
    </rPh>
    <rPh sb="2" eb="5">
      <t>ネンガッピ</t>
    </rPh>
    <phoneticPr fontId="62"/>
  </si>
  <si>
    <t>担保提供先</t>
    <rPh sb="0" eb="2">
      <t>タンポ</t>
    </rPh>
    <rPh sb="2" eb="5">
      <t>テイキョウサキ</t>
    </rPh>
    <phoneticPr fontId="62"/>
  </si>
  <si>
    <t>賃借料</t>
    <rPh sb="0" eb="3">
      <t>チンシャクリョウ</t>
    </rPh>
    <phoneticPr fontId="62"/>
  </si>
  <si>
    <t>所轄庁承認
年月日</t>
    <rPh sb="0" eb="3">
      <t>ショカツチョウ</t>
    </rPh>
    <rPh sb="3" eb="5">
      <t>ショウニン</t>
    </rPh>
    <rPh sb="6" eb="9">
      <t>ネンガッピ</t>
    </rPh>
    <phoneticPr fontId="62"/>
  </si>
  <si>
    <t>賃借権</t>
    <rPh sb="0" eb="3">
      <t>チンシャクケン</t>
    </rPh>
    <phoneticPr fontId="62"/>
  </si>
  <si>
    <t>施　設</t>
    <rPh sb="0" eb="3">
      <t>シセツ</t>
    </rPh>
    <phoneticPr fontId="62"/>
  </si>
  <si>
    <t>地上権</t>
    <rPh sb="0" eb="3">
      <t>チジョウケン</t>
    </rPh>
    <phoneticPr fontId="62"/>
  </si>
  <si>
    <t>会　計</t>
    <rPh sb="0" eb="3">
      <t>カイケイ</t>
    </rPh>
    <phoneticPr fontId="62"/>
  </si>
  <si>
    <t>実施の有無</t>
    <rPh sb="0" eb="2">
      <t>ジッシ</t>
    </rPh>
    <rPh sb="3" eb="5">
      <t>ウム</t>
    </rPh>
    <phoneticPr fontId="62"/>
  </si>
  <si>
    <t>の　別</t>
    <rPh sb="2" eb="3">
      <t>ベツ</t>
    </rPh>
    <phoneticPr fontId="62"/>
  </si>
  <si>
    <t>計</t>
    <rPh sb="0" eb="1">
      <t>ケイ</t>
    </rPh>
    <phoneticPr fontId="62"/>
  </si>
  <si>
    <t>摘要</t>
    <rPh sb="0" eb="2">
      <t>テキヨウ</t>
    </rPh>
    <phoneticPr fontId="62"/>
  </si>
  <si>
    <t>　○　登記簿謄本との相違</t>
    <rPh sb="3" eb="6">
      <t>トウキボ</t>
    </rPh>
    <rPh sb="6" eb="8">
      <t>トウホン</t>
    </rPh>
    <rPh sb="10" eb="12">
      <t>ソウイ</t>
    </rPh>
    <phoneticPr fontId="62"/>
  </si>
  <si>
    <t>面積
登記簿謄本・
定款と符合</t>
    <rPh sb="0" eb="2">
      <t>メンセキ</t>
    </rPh>
    <rPh sb="4" eb="7">
      <t>トウキボ</t>
    </rPh>
    <rPh sb="7" eb="9">
      <t>トウホン</t>
    </rPh>
    <rPh sb="11" eb="13">
      <t>テイカン</t>
    </rPh>
    <phoneticPr fontId="62"/>
  </si>
  <si>
    <t>Ｃ拠点</t>
    <rPh sb="1" eb="3">
      <t>キョテン</t>
    </rPh>
    <phoneticPr fontId="21"/>
  </si>
  <si>
    <t>　　　①　Ｄ拠点区分</t>
    <rPh sb="6" eb="8">
      <t>キョテン</t>
    </rPh>
    <rPh sb="8" eb="10">
      <t>クブン</t>
    </rPh>
    <phoneticPr fontId="21"/>
  </si>
  <si>
    <t>出席した
理事数</t>
    <rPh sb="0" eb="2">
      <t>シュッセキ</t>
    </rPh>
    <rPh sb="5" eb="7">
      <t>リジ</t>
    </rPh>
    <rPh sb="7" eb="8">
      <t>スウ</t>
    </rPh>
    <phoneticPr fontId="62"/>
  </si>
  <si>
    <t>　○　契約履行状況</t>
    <rPh sb="3" eb="5">
      <t>ケイヤク</t>
    </rPh>
    <rPh sb="5" eb="7">
      <t>リコウ</t>
    </rPh>
    <rPh sb="7" eb="9">
      <t>ジョウキョウ</t>
    </rPh>
    <phoneticPr fontId="62"/>
  </si>
  <si>
    <t>　○　借地権等登記の状況</t>
    <rPh sb="3" eb="5">
      <t>シャクチ</t>
    </rPh>
    <rPh sb="5" eb="6">
      <t>ケン</t>
    </rPh>
    <rPh sb="6" eb="7">
      <t>トウ</t>
    </rPh>
    <rPh sb="7" eb="9">
      <t>トウキ</t>
    </rPh>
    <rPh sb="10" eb="12">
      <t>ジョウキョウ</t>
    </rPh>
    <phoneticPr fontId="62"/>
  </si>
  <si>
    <t>職種</t>
  </si>
  <si>
    <t>４</t>
  </si>
  <si>
    <t>　○　財産処分の状況</t>
    <rPh sb="3" eb="5">
      <t>ザイサン</t>
    </rPh>
    <rPh sb="5" eb="7">
      <t>ショブン</t>
    </rPh>
    <rPh sb="8" eb="10">
      <t>ジョウキョウ</t>
    </rPh>
    <phoneticPr fontId="62"/>
  </si>
  <si>
    <t>年　　月　　日</t>
  </si>
  <si>
    <t>監事の⑤の職員に対する指示の実効性の確保に関する事項</t>
    <rPh sb="0" eb="2">
      <t>カンジ</t>
    </rPh>
    <rPh sb="5" eb="7">
      <t>ショクイン</t>
    </rPh>
    <rPh sb="8" eb="9">
      <t>タイ</t>
    </rPh>
    <rPh sb="11" eb="13">
      <t>シジ</t>
    </rPh>
    <rPh sb="14" eb="17">
      <t>ジッコウセイ</t>
    </rPh>
    <rPh sb="18" eb="20">
      <t>カクホ</t>
    </rPh>
    <rPh sb="21" eb="22">
      <t>カン</t>
    </rPh>
    <rPh sb="24" eb="26">
      <t>ジコウ</t>
    </rPh>
    <phoneticPr fontId="21"/>
  </si>
  <si>
    <t>法人所有</t>
  </si>
  <si>
    <t>○理事会の審議状況　　　　　　　　　　○計画変更の状況　　　　　　　　　　　○贈与契約の履行状況　　　　　　　　　　○運用財産保有の状況</t>
    <rPh sb="1" eb="4">
      <t>リジカイ</t>
    </rPh>
    <rPh sb="5" eb="7">
      <t>シンギ</t>
    </rPh>
    <rPh sb="7" eb="9">
      <t>ジョウキョウ</t>
    </rPh>
    <rPh sb="39" eb="41">
      <t>ゾウヨ</t>
    </rPh>
    <rPh sb="41" eb="43">
      <t>ケイヤク</t>
    </rPh>
    <rPh sb="44" eb="46">
      <t>リコウ</t>
    </rPh>
    <rPh sb="46" eb="48">
      <t>ジョウキョウ</t>
    </rPh>
    <phoneticPr fontId="62"/>
  </si>
  <si>
    <t>資産区分</t>
  </si>
  <si>
    <t>　　者</t>
    <rPh sb="2" eb="3">
      <t>シャ</t>
    </rPh>
    <phoneticPr fontId="62"/>
  </si>
  <si>
    <t>３－１　資産（土地）の状況　（借地についても記載すること。）</t>
    <rPh sb="4" eb="6">
      <t>シサン</t>
    </rPh>
    <rPh sb="7" eb="9">
      <t>トチ</t>
    </rPh>
    <rPh sb="11" eb="13">
      <t>ジョウキョウ</t>
    </rPh>
    <rPh sb="15" eb="17">
      <t>シャクチ</t>
    </rPh>
    <rPh sb="22" eb="24">
      <t>キサイ</t>
    </rPh>
    <phoneticPr fontId="62"/>
  </si>
  <si>
    <t>所有権者</t>
  </si>
  <si>
    <t>　解　決　結　果　の　公　表</t>
    <rPh sb="1" eb="2">
      <t>カイ</t>
    </rPh>
    <rPh sb="3" eb="4">
      <t>ケッ</t>
    </rPh>
    <rPh sb="5" eb="6">
      <t>ケッ</t>
    </rPh>
    <rPh sb="7" eb="8">
      <t>カ</t>
    </rPh>
    <rPh sb="11" eb="12">
      <t>オオヤケ</t>
    </rPh>
    <rPh sb="13" eb="14">
      <t>ヒョウ</t>
    </rPh>
    <phoneticPr fontId="21"/>
  </si>
  <si>
    <t>定 款 施 行 細 則</t>
    <rPh sb="0" eb="1">
      <t>サダム</t>
    </rPh>
    <rPh sb="2" eb="3">
      <t>カン</t>
    </rPh>
    <rPh sb="4" eb="5">
      <t>シ</t>
    </rPh>
    <rPh sb="6" eb="7">
      <t>ギョウ</t>
    </rPh>
    <rPh sb="8" eb="9">
      <t>ホソ</t>
    </rPh>
    <rPh sb="10" eb="11">
      <t>ノリ</t>
    </rPh>
    <phoneticPr fontId="62"/>
  </si>
  <si>
    <t>担保提供先</t>
  </si>
  <si>
    <t>実　施　内　容</t>
    <rPh sb="0" eb="1">
      <t>ジツ</t>
    </rPh>
    <rPh sb="2" eb="3">
      <t>シ</t>
    </rPh>
    <rPh sb="4" eb="5">
      <t>ナイ</t>
    </rPh>
    <rPh sb="6" eb="7">
      <t>カタチ</t>
    </rPh>
    <phoneticPr fontId="62"/>
  </si>
  <si>
    <t>②</t>
  </si>
  <si>
    <t>構造
（登記簿謄本による）</t>
    <rPh sb="0" eb="2">
      <t>コウゾウ</t>
    </rPh>
    <rPh sb="5" eb="8">
      <t>トウキボ</t>
    </rPh>
    <rPh sb="8" eb="10">
      <t>トウホン</t>
    </rPh>
    <phoneticPr fontId="62"/>
  </si>
  <si>
    <t>　○　台帳と符合</t>
    <rPh sb="3" eb="5">
      <t>ダイチョウ</t>
    </rPh>
    <phoneticPr fontId="62"/>
  </si>
  <si>
    <t>６</t>
  </si>
  <si>
    <t>床面積
（同左）</t>
    <rPh sb="0" eb="3">
      <t>ユカメンセキ</t>
    </rPh>
    <rPh sb="6" eb="7">
      <t>ドウ</t>
    </rPh>
    <rPh sb="7" eb="8">
      <t>ヒダリ</t>
    </rPh>
    <phoneticPr fontId="62"/>
  </si>
  <si>
    <t>⑤の職員の理事からの独立性に関する事項</t>
    <rPh sb="2" eb="4">
      <t>ショクイン</t>
    </rPh>
    <rPh sb="5" eb="7">
      <t>リジ</t>
    </rPh>
    <rPh sb="10" eb="12">
      <t>ドクリツ</t>
    </rPh>
    <rPh sb="12" eb="13">
      <t>セイ</t>
    </rPh>
    <rPh sb="14" eb="15">
      <t>カン</t>
    </rPh>
    <rPh sb="17" eb="19">
      <t>ジコウ</t>
    </rPh>
    <phoneticPr fontId="21"/>
  </si>
  <si>
    <t>借用建物</t>
    <rPh sb="0" eb="2">
      <t>シャクヨウ</t>
    </rPh>
    <rPh sb="2" eb="4">
      <t>タテモノ</t>
    </rPh>
    <phoneticPr fontId="62"/>
  </si>
  <si>
    <t>（寄附金）</t>
  </si>
  <si>
    <t>１４　会 計 組 織 等 の 状 況</t>
    <rPh sb="3" eb="4">
      <t>カイ</t>
    </rPh>
    <rPh sb="5" eb="6">
      <t>ケイ</t>
    </rPh>
    <rPh sb="7" eb="8">
      <t>クミ</t>
    </rPh>
    <rPh sb="9" eb="10">
      <t>オリ</t>
    </rPh>
    <rPh sb="11" eb="12">
      <t>トウ</t>
    </rPh>
    <rPh sb="15" eb="16">
      <t>ジョウ</t>
    </rPh>
    <rPh sb="17" eb="18">
      <t>キョウ</t>
    </rPh>
    <phoneticPr fontId="21"/>
  </si>
  <si>
    <t>保存登記
年月日</t>
    <rPh sb="0" eb="2">
      <t>ホゾン</t>
    </rPh>
    <rPh sb="2" eb="4">
      <t>トウキ</t>
    </rPh>
    <rPh sb="5" eb="8">
      <t>ネンガッピ</t>
    </rPh>
    <phoneticPr fontId="62"/>
  </si>
  <si>
    <t>２９年度分実績</t>
  </si>
  <si>
    <t>　(1)　増・改築及び修繕工事</t>
    <rPh sb="5" eb="6">
      <t>ゾウ</t>
    </rPh>
    <rPh sb="7" eb="9">
      <t>カイチク</t>
    </rPh>
    <rPh sb="9" eb="10">
      <t>オヨ</t>
    </rPh>
    <rPh sb="11" eb="13">
      <t>シュウゼン</t>
    </rPh>
    <rPh sb="13" eb="15">
      <t>コウジ</t>
    </rPh>
    <phoneticPr fontId="62"/>
  </si>
  <si>
    <t>契約
年月日</t>
    <rPh sb="3" eb="6">
      <t>ネンガッピ</t>
    </rPh>
    <phoneticPr fontId="62"/>
  </si>
  <si>
    <t>借用
期間</t>
    <rPh sb="3" eb="5">
      <t>キカン</t>
    </rPh>
    <phoneticPr fontId="62"/>
  </si>
  <si>
    <t>賃借料
年　額</t>
    <rPh sb="0" eb="3">
      <t>チンシャクリョウ</t>
    </rPh>
    <rPh sb="4" eb="7">
      <t>ネンガク</t>
    </rPh>
    <phoneticPr fontId="62"/>
  </si>
  <si>
    <t>市中銀行等からの借入金及び償還実績状況 --------------------------------------------------------------------------------</t>
  </si>
  <si>
    <t>基本
財産</t>
    <rPh sb="3" eb="5">
      <t>ザイサン</t>
    </rPh>
    <phoneticPr fontId="62"/>
  </si>
  <si>
    <t>所轄庁承認
年月日</t>
    <rPh sb="6" eb="9">
      <t>ネンガッピ</t>
    </rPh>
    <phoneticPr fontId="62"/>
  </si>
  <si>
    <t>ａ．取り組んでいる　　ｂ．取り組んでいない</t>
    <rPh sb="2" eb="3">
      <t>ト</t>
    </rPh>
    <rPh sb="4" eb="5">
      <t>ク</t>
    </rPh>
    <phoneticPr fontId="62"/>
  </si>
  <si>
    <t>年　　月　　日</t>
    <rPh sb="0" eb="1">
      <t>ネン</t>
    </rPh>
    <rPh sb="3" eb="4">
      <t>ガツ</t>
    </rPh>
    <rPh sb="6" eb="7">
      <t>ニチ</t>
    </rPh>
    <phoneticPr fontId="62"/>
  </si>
  <si>
    <t>　　年　　月　　日</t>
    <rPh sb="2" eb="3">
      <t>ネン</t>
    </rPh>
    <rPh sb="5" eb="6">
      <t>ガツ</t>
    </rPh>
    <rPh sb="8" eb="9">
      <t>ニチ</t>
    </rPh>
    <phoneticPr fontId="62"/>
  </si>
  <si>
    <t>計　　画　　内　　容</t>
    <rPh sb="0" eb="1">
      <t>ケイ</t>
    </rPh>
    <rPh sb="3" eb="4">
      <t>ガ</t>
    </rPh>
    <rPh sb="6" eb="7">
      <t>ナイ</t>
    </rPh>
    <rPh sb="9" eb="10">
      <t>カタチ</t>
    </rPh>
    <phoneticPr fontId="21"/>
  </si>
  <si>
    <t>Ｂ拠点</t>
    <rPh sb="1" eb="3">
      <t>キョテン</t>
    </rPh>
    <phoneticPr fontId="21"/>
  </si>
  <si>
    <t>注）計画内容、実施状況は、その内容が分かるよう記入すること。</t>
  </si>
  <si>
    <t>TEL</t>
  </si>
  <si>
    <t xml:space="preserve">    (3)　収益事業区分</t>
    <rPh sb="8" eb="10">
      <t>シュウエキ</t>
    </rPh>
    <rPh sb="10" eb="12">
      <t>ジギョウ</t>
    </rPh>
    <rPh sb="12" eb="14">
      <t>クブン</t>
    </rPh>
    <phoneticPr fontId="21"/>
  </si>
  <si>
    <t>FAX</t>
  </si>
  <si>
    <t>実　施　の　有　無</t>
  </si>
  <si>
    <t>　　就任（変更又は重任を含む）登記年月日</t>
    <rPh sb="2" eb="4">
      <t>シュウニン</t>
    </rPh>
    <rPh sb="5" eb="7">
      <t>ヘンコウ</t>
    </rPh>
    <rPh sb="7" eb="8">
      <t>マタ</t>
    </rPh>
    <rPh sb="9" eb="11">
      <t>ジュウニン</t>
    </rPh>
    <rPh sb="12" eb="13">
      <t>フク</t>
    </rPh>
    <rPh sb="15" eb="17">
      <t>トウキ</t>
    </rPh>
    <rPh sb="17" eb="20">
      <t>ネンガッピ</t>
    </rPh>
    <phoneticPr fontId="62"/>
  </si>
  <si>
    <t>（　　　　）</t>
  </si>
  <si>
    <t>配置目的(必要性等)</t>
  </si>
  <si>
    <t>〒　　　－</t>
  </si>
  <si>
    <t>比較増減　(B-A)</t>
    <rPh sb="0" eb="2">
      <t>ヒカク</t>
    </rPh>
    <rPh sb="2" eb="4">
      <t>ゾウゲン</t>
    </rPh>
    <phoneticPr fontId="62"/>
  </si>
  <si>
    <t>円</t>
    <rPh sb="0" eb="1">
      <t>エン</t>
    </rPh>
    <phoneticPr fontId="21"/>
  </si>
  <si>
    <t>～</t>
  </si>
  <si>
    <t>　　　　この欄は、法人に
　　　　おいて記入しない
　　　　こと。</t>
    <rPh sb="6" eb="7">
      <t>ラン</t>
    </rPh>
    <rPh sb="9" eb="11">
      <t>ホウジン</t>
    </rPh>
    <rPh sb="20" eb="22">
      <t>キニュウ</t>
    </rPh>
    <phoneticPr fontId="62"/>
  </si>
  <si>
    <t>施　設　整　備</t>
    <rPh sb="0" eb="1">
      <t>ホドコ</t>
    </rPh>
    <rPh sb="2" eb="3">
      <t>セツ</t>
    </rPh>
    <rPh sb="4" eb="5">
      <t>ヒトシ</t>
    </rPh>
    <rPh sb="6" eb="7">
      <t>ビ</t>
    </rPh>
    <phoneticPr fontId="62"/>
  </si>
  <si>
    <t>選任関係書類</t>
    <rPh sb="0" eb="2">
      <t>センニン</t>
    </rPh>
    <rPh sb="2" eb="4">
      <t>カンケイ</t>
    </rPh>
    <rPh sb="4" eb="6">
      <t>ショルイ</t>
    </rPh>
    <phoneticPr fontId="62"/>
  </si>
  <si>
    <t>第　　　　　　号</t>
    <rPh sb="0" eb="1">
      <t>ダイ</t>
    </rPh>
    <rPh sb="7" eb="8">
      <t>ゴウ</t>
    </rPh>
    <phoneticPr fontId="62"/>
  </si>
  <si>
    <t>（主な変更内容）</t>
  </si>
  <si>
    <t>　　　　　年　　月　　日</t>
  </si>
  <si>
    <t>　　第　　　号 認可（届出）</t>
  </si>
  <si>
    <t>１０</t>
  </si>
  <si>
    <t>(   年</t>
    <rPh sb="4" eb="5">
      <t>ネン</t>
    </rPh>
    <phoneticPr fontId="62"/>
  </si>
  <si>
    <t>担保物件</t>
  </si>
  <si>
    <t xml:space="preserve">   月）</t>
    <rPh sb="3" eb="4">
      <t>ツキ</t>
    </rPh>
    <phoneticPr fontId="62"/>
  </si>
  <si>
    <t>９</t>
  </si>
  <si>
    <t>１</t>
  </si>
  <si>
    <t>法人事務所所在地
及び電話番号等</t>
    <rPh sb="0" eb="2">
      <t>ホウジン</t>
    </rPh>
    <rPh sb="2" eb="4">
      <t>ジム</t>
    </rPh>
    <rPh sb="4" eb="5">
      <t>ショ</t>
    </rPh>
    <rPh sb="5" eb="8">
      <t>ショザイチ</t>
    </rPh>
    <rPh sb="9" eb="10">
      <t>オヨ</t>
    </rPh>
    <rPh sb="11" eb="13">
      <t>デンワ</t>
    </rPh>
    <rPh sb="13" eb="15">
      <t>バンゴウ</t>
    </rPh>
    <rPh sb="15" eb="16">
      <t>トウ</t>
    </rPh>
    <phoneticPr fontId="62"/>
  </si>
  <si>
    <t>(     歳)</t>
    <rPh sb="6" eb="7">
      <t>サイ</t>
    </rPh>
    <phoneticPr fontId="62"/>
  </si>
  <si>
    <t>・　　・</t>
  </si>
  <si>
    <t>名</t>
    <rPh sb="0" eb="1">
      <t>メイ</t>
    </rPh>
    <phoneticPr fontId="62"/>
  </si>
  <si>
    <t>(事業内容)</t>
    <rPh sb="1" eb="3">
      <t>ジギョウ</t>
    </rPh>
    <rPh sb="3" eb="5">
      <t>ナイヨウ</t>
    </rPh>
    <phoneticPr fontId="62"/>
  </si>
  <si>
    <t>　　○　出席者氏名又は名称（評議員、理事、監事又は会計監査人）</t>
    <rPh sb="4" eb="7">
      <t>シュッセキシャ</t>
    </rPh>
    <rPh sb="7" eb="9">
      <t>シメイ</t>
    </rPh>
    <rPh sb="9" eb="10">
      <t>マタ</t>
    </rPh>
    <rPh sb="11" eb="13">
      <t>メイショウ</t>
    </rPh>
    <rPh sb="14" eb="17">
      <t>ヒョウギイン</t>
    </rPh>
    <rPh sb="18" eb="20">
      <t>リジ</t>
    </rPh>
    <rPh sb="21" eb="23">
      <t>カンジ</t>
    </rPh>
    <rPh sb="23" eb="24">
      <t>マタ</t>
    </rPh>
    <rPh sb="25" eb="27">
      <t>カイケイ</t>
    </rPh>
    <rPh sb="27" eb="29">
      <t>カンサ</t>
    </rPh>
    <rPh sb="29" eb="30">
      <t>ニン</t>
    </rPh>
    <phoneticPr fontId="62"/>
  </si>
  <si>
    <t>（注）届出事項についても記載すること。</t>
    <rPh sb="1" eb="2">
      <t>チュウ</t>
    </rPh>
    <rPh sb="3" eb="5">
      <t>トドケデ</t>
    </rPh>
    <rPh sb="5" eb="7">
      <t>ジコウ</t>
    </rPh>
    <rPh sb="12" eb="14">
      <t>キサイ</t>
    </rPh>
    <phoneticPr fontId="62"/>
  </si>
  <si>
    <t>　　　①　Ｅ拠点区分</t>
    <rPh sb="6" eb="8">
      <t>キョテン</t>
    </rPh>
    <rPh sb="8" eb="10">
      <t>クブン</t>
    </rPh>
    <phoneticPr fontId="21"/>
  </si>
  <si>
    <t>監査結果の内容及び指示・指摘事項</t>
    <rPh sb="0" eb="2">
      <t>カンサ</t>
    </rPh>
    <rPh sb="2" eb="4">
      <t>ケッカ</t>
    </rPh>
    <rPh sb="5" eb="7">
      <t>ナイヨウ</t>
    </rPh>
    <rPh sb="7" eb="8">
      <t>オヨ</t>
    </rPh>
    <rPh sb="9" eb="11">
      <t>シジ</t>
    </rPh>
    <rPh sb="12" eb="14">
      <t>シテキ</t>
    </rPh>
    <rPh sb="14" eb="16">
      <t>ジコウ</t>
    </rPh>
    <phoneticPr fontId="62"/>
  </si>
  <si>
    <t>単 　年 　度 　借 　入 　金</t>
    <rPh sb="0" eb="1">
      <t>タン</t>
    </rPh>
    <rPh sb="3" eb="4">
      <t>トシ</t>
    </rPh>
    <rPh sb="6" eb="7">
      <t>ド</t>
    </rPh>
    <rPh sb="9" eb="10">
      <t>シャク</t>
    </rPh>
    <rPh sb="12" eb="13">
      <t>イリ</t>
    </rPh>
    <rPh sb="15" eb="16">
      <t>キン</t>
    </rPh>
    <phoneticPr fontId="62"/>
  </si>
  <si>
    <t>入札（見積）業者数</t>
    <rPh sb="0" eb="2">
      <t>ニュウサツ</t>
    </rPh>
    <rPh sb="3" eb="5">
      <t>ミツモリ</t>
    </rPh>
    <rPh sb="6" eb="8">
      <t>ギョウシャ</t>
    </rPh>
    <rPh sb="8" eb="9">
      <t>スウ</t>
    </rPh>
    <phoneticPr fontId="62"/>
  </si>
  <si>
    <t>３　老人福祉法による「養護老人ホーム」</t>
  </si>
  <si>
    <t>1</t>
  </si>
  <si>
    <t>2</t>
  </si>
  <si>
    <t>歴</t>
    <rPh sb="0" eb="1">
      <t>レキ</t>
    </rPh>
    <phoneticPr fontId="62"/>
  </si>
  <si>
    <t>4</t>
  </si>
  <si>
    <t>契約年月日</t>
    <rPh sb="0" eb="2">
      <t>ケイヤク</t>
    </rPh>
    <rPh sb="2" eb="5">
      <t>ネンガッピ</t>
    </rPh>
    <phoneticPr fontId="62"/>
  </si>
  <si>
    <t>5</t>
  </si>
  <si>
    <t>親族又は特殊
関係者
(氏名と続柄）</t>
    <rPh sb="0" eb="2">
      <t>シンゾク</t>
    </rPh>
    <rPh sb="2" eb="3">
      <t>マタ</t>
    </rPh>
    <rPh sb="4" eb="6">
      <t>トクシュ</t>
    </rPh>
    <rPh sb="7" eb="10">
      <t>カンケイシャ</t>
    </rPh>
    <rPh sb="12" eb="14">
      <t>シメイ</t>
    </rPh>
    <rPh sb="15" eb="17">
      <t>ゾクガラ</t>
    </rPh>
    <phoneticPr fontId="62"/>
  </si>
  <si>
    <t>未償還額　Ａ－Ｉ＝Ｋ</t>
  </si>
  <si>
    <t>6</t>
  </si>
  <si>
    <t>7</t>
  </si>
  <si>
    <t>8</t>
  </si>
  <si>
    <t>年　月　日</t>
    <rPh sb="0" eb="1">
      <t>トシ</t>
    </rPh>
    <rPh sb="2" eb="3">
      <t>ツキ</t>
    </rPh>
    <rPh sb="4" eb="5">
      <t>ヒ</t>
    </rPh>
    <phoneticPr fontId="62"/>
  </si>
  <si>
    <t>9</t>
  </si>
  <si>
    <t>㎡</t>
  </si>
  <si>
    <t>％</t>
  </si>
  <si>
    <t>（　　　）</t>
  </si>
  <si>
    <t>用途
基本財産は
定款と符合</t>
    <rPh sb="0" eb="2">
      <t>ヨウト</t>
    </rPh>
    <rPh sb="4" eb="6">
      <t>キホン</t>
    </rPh>
    <rPh sb="6" eb="8">
      <t>ザイサン</t>
    </rPh>
    <rPh sb="10" eb="12">
      <t>テイカン</t>
    </rPh>
    <phoneticPr fontId="62"/>
  </si>
  <si>
    <t>第一種社会福祉事業及び第二種社会福祉事業の運営経費</t>
  </si>
  <si>
    <t>①措置費収入からの民改費
　管理費加算分相当繰入額</t>
    <rPh sb="1" eb="4">
      <t>ソチヒ</t>
    </rPh>
    <rPh sb="4" eb="6">
      <t>シュウニュウ</t>
    </rPh>
    <rPh sb="9" eb="10">
      <t>ミン</t>
    </rPh>
    <rPh sb="10" eb="11">
      <t>カイ</t>
    </rPh>
    <rPh sb="11" eb="12">
      <t>ヒ</t>
    </rPh>
    <phoneticPr fontId="62"/>
  </si>
  <si>
    <t>　○　決算書と符合</t>
    <rPh sb="3" eb="6">
      <t>ケッサンショ</t>
    </rPh>
    <phoneticPr fontId="62"/>
  </si>
  <si>
    <t>定　数</t>
    <rPh sb="0" eb="1">
      <t>サダム</t>
    </rPh>
    <rPh sb="2" eb="3">
      <t>カズ</t>
    </rPh>
    <phoneticPr fontId="62"/>
  </si>
  <si>
    <t>現　員</t>
  </si>
  <si>
    <t>欠　員</t>
  </si>
  <si>
    <t>名</t>
  </si>
  <si>
    <t>　　摘　要（この欄は、法人において記入しないこと。）</t>
    <rPh sb="2" eb="5">
      <t>テキヨウ</t>
    </rPh>
    <rPh sb="8" eb="9">
      <t>ラン</t>
    </rPh>
    <rPh sb="11" eb="13">
      <t>ホウジン</t>
    </rPh>
    <rPh sb="17" eb="19">
      <t>キニュウ</t>
    </rPh>
    <phoneticPr fontId="62"/>
  </si>
  <si>
    <t>要償還額　Ｅ</t>
  </si>
  <si>
    <t>開催年月日</t>
    <rPh sb="0" eb="2">
      <t>カイサイ</t>
    </rPh>
    <rPh sb="2" eb="3">
      <t>ネン</t>
    </rPh>
    <rPh sb="3" eb="4">
      <t>ツキ</t>
    </rPh>
    <rPh sb="4" eb="5">
      <t>ニチ</t>
    </rPh>
    <phoneticPr fontId="62"/>
  </si>
  <si>
    <t>公表の有無</t>
    <rPh sb="0" eb="2">
      <t>コウヒョウ</t>
    </rPh>
    <rPh sb="3" eb="5">
      <t>ウム</t>
    </rPh>
    <phoneticPr fontId="62"/>
  </si>
  <si>
    <t>有・無</t>
  </si>
  <si>
    <t>合計</t>
  </si>
  <si>
    <t>（注）1.資産区分欄は、該当する欄に○印をつけること。</t>
    <rPh sb="1" eb="2">
      <t>チュウ</t>
    </rPh>
    <rPh sb="5" eb="7">
      <t>シサン</t>
    </rPh>
    <rPh sb="7" eb="9">
      <t>クブン</t>
    </rPh>
    <rPh sb="9" eb="10">
      <t>ラン</t>
    </rPh>
    <rPh sb="12" eb="14">
      <t>ガイトウ</t>
    </rPh>
    <rPh sb="16" eb="17">
      <t>ラン</t>
    </rPh>
    <rPh sb="19" eb="20">
      <t>シル</t>
    </rPh>
    <phoneticPr fontId="62"/>
  </si>
  <si>
    <t>２　法人の行う事業</t>
    <rPh sb="2" eb="4">
      <t>ホウジン</t>
    </rPh>
    <rPh sb="5" eb="6">
      <t>オコナ</t>
    </rPh>
    <rPh sb="7" eb="9">
      <t>ジギョウ</t>
    </rPh>
    <phoneticPr fontId="62"/>
  </si>
  <si>
    <t>社 会 福 祉 法 人 一 般 検 査 資 料</t>
    <rPh sb="0" eb="11">
      <t>シャカイフクシホウジン</t>
    </rPh>
    <rPh sb="12" eb="13">
      <t>イチ</t>
    </rPh>
    <rPh sb="16" eb="19">
      <t>ケンサ</t>
    </rPh>
    <rPh sb="20" eb="23">
      <t>シリョウ</t>
    </rPh>
    <phoneticPr fontId="62"/>
  </si>
  <si>
    <t>施設・設備整備の契約</t>
    <rPh sb="0" eb="2">
      <t>シセツ</t>
    </rPh>
    <rPh sb="3" eb="5">
      <t>セツビ</t>
    </rPh>
    <rPh sb="5" eb="7">
      <t>セイビ</t>
    </rPh>
    <rPh sb="8" eb="10">
      <t>ケイヤク</t>
    </rPh>
    <phoneticPr fontId="62"/>
  </si>
  <si>
    <t>償還済額　Ｃ</t>
  </si>
  <si>
    <t>５</t>
  </si>
  <si>
    <t>□財務会計に関する内部統制の向上に対する支援業務実施報告書
□財務会計に関する事務処理体制の向上に対する支援業務実施報告書</t>
    <rPh sb="1" eb="3">
      <t>ザイム</t>
    </rPh>
    <rPh sb="3" eb="5">
      <t>カイケイ</t>
    </rPh>
    <rPh sb="6" eb="7">
      <t>カン</t>
    </rPh>
    <rPh sb="9" eb="11">
      <t>ナイブ</t>
    </rPh>
    <rPh sb="11" eb="13">
      <t>トウセイ</t>
    </rPh>
    <rPh sb="14" eb="16">
      <t>コウジョウ</t>
    </rPh>
    <rPh sb="17" eb="18">
      <t>タイ</t>
    </rPh>
    <rPh sb="20" eb="22">
      <t>シエン</t>
    </rPh>
    <rPh sb="22" eb="24">
      <t>ギョウム</t>
    </rPh>
    <rPh sb="24" eb="26">
      <t>ジッシ</t>
    </rPh>
    <rPh sb="26" eb="29">
      <t>ホウコクショ</t>
    </rPh>
    <rPh sb="40" eb="42">
      <t>ジム</t>
    </rPh>
    <rPh sb="42" eb="44">
      <t>ショリ</t>
    </rPh>
    <rPh sb="44" eb="46">
      <t>タイセイ</t>
    </rPh>
    <phoneticPr fontId="21"/>
  </si>
  <si>
    <t>３</t>
  </si>
  <si>
    <t>　　　 ○評議員会の審議状況</t>
    <rPh sb="5" eb="8">
      <t>ヒョウギイン</t>
    </rPh>
    <rPh sb="8" eb="9">
      <t>カイ</t>
    </rPh>
    <rPh sb="10" eb="12">
      <t>シンギ</t>
    </rPh>
    <rPh sb="12" eb="14">
      <t>ジョウキョウ</t>
    </rPh>
    <phoneticPr fontId="62"/>
  </si>
  <si>
    <t>　　○　議事録作成者氏名</t>
    <rPh sb="4" eb="7">
      <t>ギジロク</t>
    </rPh>
    <rPh sb="7" eb="9">
      <t>サクセイ</t>
    </rPh>
    <rPh sb="9" eb="10">
      <t>シャ</t>
    </rPh>
    <rPh sb="10" eb="12">
      <t>シメイ</t>
    </rPh>
    <phoneticPr fontId="62"/>
  </si>
  <si>
    <t>８</t>
  </si>
  <si>
    <t>１２</t>
  </si>
  <si>
    <t>１５</t>
  </si>
  <si>
    <t>施設長等</t>
    <rPh sb="0" eb="3">
      <t>シセツチョウ</t>
    </rPh>
    <rPh sb="3" eb="4">
      <t>トウ</t>
    </rPh>
    <phoneticPr fontId="62"/>
  </si>
  <si>
    <t xml:space="preserve">  苦  情  受  付  担  当  者</t>
  </si>
  <si>
    <t>性別</t>
  </si>
  <si>
    <t>年令</t>
  </si>
  <si>
    <t>　　　　年　　月　　日　登記（変更）</t>
    <rPh sb="4" eb="5">
      <t>ネン</t>
    </rPh>
    <rPh sb="7" eb="8">
      <t>ガツ</t>
    </rPh>
    <rPh sb="10" eb="11">
      <t>ニチ</t>
    </rPh>
    <rPh sb="12" eb="14">
      <t>トウキ</t>
    </rPh>
    <rPh sb="15" eb="17">
      <t>ヘンコウ</t>
    </rPh>
    <phoneticPr fontId="62"/>
  </si>
  <si>
    <t>勤続年数</t>
  </si>
  <si>
    <t>単価</t>
  </si>
  <si>
    <t>実　施　項　目</t>
    <rPh sb="0" eb="1">
      <t>ジツ</t>
    </rPh>
    <rPh sb="2" eb="3">
      <t>シ</t>
    </rPh>
    <rPh sb="4" eb="5">
      <t>コウ</t>
    </rPh>
    <rPh sb="6" eb="7">
      <t>メ</t>
    </rPh>
    <phoneticPr fontId="62"/>
  </si>
  <si>
    <t>勤務形態</t>
  </si>
  <si>
    <t>　摘　　要　　（この欄は法人において記入しないこと。）</t>
    <rPh sb="1" eb="2">
      <t>ツム</t>
    </rPh>
    <rPh sb="4" eb="5">
      <t>ヨウ</t>
    </rPh>
    <phoneticPr fontId="21"/>
  </si>
  <si>
    <t>１３</t>
  </si>
  <si>
    <t>　資産総額の状況</t>
    <rPh sb="1" eb="3">
      <t>シサン</t>
    </rPh>
    <rPh sb="3" eb="5">
      <t>ソウガク</t>
    </rPh>
    <rPh sb="6" eb="8">
      <t>ジョウキョウ</t>
    </rPh>
    <phoneticPr fontId="62"/>
  </si>
  <si>
    <t>役 員 報 酬 規 程</t>
    <rPh sb="0" eb="1">
      <t>ヤク</t>
    </rPh>
    <rPh sb="2" eb="3">
      <t>イン</t>
    </rPh>
    <rPh sb="4" eb="5">
      <t>ホウ</t>
    </rPh>
    <rPh sb="6" eb="7">
      <t>シュウ</t>
    </rPh>
    <rPh sb="8" eb="9">
      <t>タダシ</t>
    </rPh>
    <rPh sb="10" eb="11">
      <t>ホド</t>
    </rPh>
    <phoneticPr fontId="62"/>
  </si>
  <si>
    <t>　　　④　Ｃ拠点区分</t>
    <rPh sb="6" eb="8">
      <t>キョテン</t>
    </rPh>
    <rPh sb="8" eb="10">
      <t>クブン</t>
    </rPh>
    <phoneticPr fontId="21"/>
  </si>
  <si>
    <t>区　　　分</t>
    <rPh sb="0" eb="1">
      <t>ク</t>
    </rPh>
    <rPh sb="4" eb="5">
      <t>ブン</t>
    </rPh>
    <phoneticPr fontId="62"/>
  </si>
  <si>
    <t>(1)　法人設立認可</t>
    <rPh sb="4" eb="6">
      <t>ホウジン</t>
    </rPh>
    <rPh sb="6" eb="8">
      <t>セツリツ</t>
    </rPh>
    <rPh sb="8" eb="10">
      <t>ニンカ</t>
    </rPh>
    <phoneticPr fontId="62"/>
  </si>
  <si>
    <t>　（１）　法人の会計組織</t>
    <rPh sb="4" eb="6">
      <t>ホウジン</t>
    </rPh>
    <rPh sb="7" eb="9">
      <t>カイケイ</t>
    </rPh>
    <rPh sb="9" eb="11">
      <t>ソシキ</t>
    </rPh>
    <phoneticPr fontId="21"/>
  </si>
  <si>
    <t>(2)　定款変更状況</t>
    <rPh sb="4" eb="6">
      <t>テイカン</t>
    </rPh>
    <rPh sb="6" eb="8">
      <t>ヘンコウ</t>
    </rPh>
    <rPh sb="8" eb="10">
      <t>ジョウキョウ</t>
    </rPh>
    <phoneticPr fontId="62"/>
  </si>
  <si>
    <t>　　　2.会計監査の結果には、監査実施概要及び監査結果説明書に記載の概要並びに特定監事等への通知等の状況を記入すること。</t>
  </si>
  <si>
    <t>　　○　開催日時</t>
    <rPh sb="4" eb="6">
      <t>カイサイ</t>
    </rPh>
    <rPh sb="6" eb="8">
      <t>ニチジ</t>
    </rPh>
    <phoneticPr fontId="62"/>
  </si>
  <si>
    <t>用途
（所在市町村名）</t>
    <rPh sb="0" eb="2">
      <t>ヨウト</t>
    </rPh>
    <rPh sb="5" eb="7">
      <t>ショザイ</t>
    </rPh>
    <rPh sb="7" eb="10">
      <t>シチョウソン</t>
    </rPh>
    <rPh sb="10" eb="11">
      <t>メイ</t>
    </rPh>
    <phoneticPr fontId="62"/>
  </si>
  <si>
    <t>寄附金額（円）</t>
  </si>
  <si>
    <t>取得価格
財産目録
と符合</t>
    <rPh sb="0" eb="2">
      <t>シュトク</t>
    </rPh>
    <rPh sb="2" eb="4">
      <t>カカク</t>
    </rPh>
    <rPh sb="6" eb="8">
      <t>ザイサン</t>
    </rPh>
    <rPh sb="8" eb="10">
      <t>モクロク</t>
    </rPh>
    <rPh sb="12" eb="14">
      <t>フゴウ</t>
    </rPh>
    <phoneticPr fontId="62"/>
  </si>
  <si>
    <t>法人の行う事業 --------------------------------------------------------------------------------------------------------</t>
    <rPh sb="1" eb="2">
      <t>ヘンポウ</t>
    </rPh>
    <rPh sb="3" eb="4">
      <t>オコナ</t>
    </rPh>
    <rPh sb="5" eb="7">
      <t>ジギョウ</t>
    </rPh>
    <phoneticPr fontId="21"/>
  </si>
  <si>
    <t>資産(土地)の状況 ------------------------------------------------------------------------------------------------------</t>
    <rPh sb="0" eb="2">
      <t>シサン</t>
    </rPh>
    <rPh sb="3" eb="5">
      <t>トチ</t>
    </rPh>
    <rPh sb="7" eb="9">
      <t>ジョウキョウ</t>
    </rPh>
    <phoneticPr fontId="21"/>
  </si>
  <si>
    <t>資産(建物)の状況 ------------------------------------------------------------------------------------------------------</t>
  </si>
  <si>
    <t>（使途内容）　　　　　　　　　　　　　　　　　　　　　　　　　　　　　　　　　　　　　</t>
    <rPh sb="1" eb="3">
      <t>シト</t>
    </rPh>
    <rPh sb="3" eb="5">
      <t>ナイヨウ</t>
    </rPh>
    <phoneticPr fontId="21"/>
  </si>
  <si>
    <t xml:space="preserve">規程等の整備状況 ------------------------------------------------------------------------------------------------------ </t>
    <rPh sb="0" eb="2">
      <t>キテイ</t>
    </rPh>
    <rPh sb="2" eb="3">
      <t>トウ</t>
    </rPh>
    <rPh sb="4" eb="6">
      <t>セイビ</t>
    </rPh>
    <rPh sb="6" eb="8">
      <t>ジョウキョウ</t>
    </rPh>
    <phoneticPr fontId="21"/>
  </si>
  <si>
    <t>請負価格</t>
    <rPh sb="0" eb="2">
      <t>ウケオイ</t>
    </rPh>
    <rPh sb="2" eb="4">
      <t>カカク</t>
    </rPh>
    <phoneticPr fontId="62"/>
  </si>
  <si>
    <t>評議員会の開催状況 ----------------------------------------------------------------------------------------------------</t>
  </si>
  <si>
    <t>監事監査の状況   ------------------------------------------------------------------------------------------------------</t>
  </si>
  <si>
    <t>法人本部職員の状況 -------------------------------------ー--------------------------------------------------------------</t>
    <rPh sb="0" eb="2">
      <t>ホウジン</t>
    </rPh>
    <rPh sb="2" eb="4">
      <t>ホンブ</t>
    </rPh>
    <rPh sb="4" eb="6">
      <t>ショクイン</t>
    </rPh>
    <rPh sb="7" eb="9">
      <t>ジョウキョウ</t>
    </rPh>
    <phoneticPr fontId="21"/>
  </si>
  <si>
    <t>納入業者名</t>
    <rPh sb="0" eb="2">
      <t>ノウニュウ</t>
    </rPh>
    <rPh sb="2" eb="5">
      <t>ギョウシャメイ</t>
    </rPh>
    <phoneticPr fontId="62"/>
  </si>
  <si>
    <t>１　法人の概要</t>
    <rPh sb="2" eb="4">
      <t>ホウジン</t>
    </rPh>
    <rPh sb="5" eb="7">
      <t>ガイヨウ</t>
    </rPh>
    <phoneticPr fontId="21"/>
  </si>
  <si>
    <t>支出先</t>
    <rPh sb="0" eb="3">
      <t>シシュツサキ</t>
    </rPh>
    <phoneticPr fontId="62"/>
  </si>
  <si>
    <t>　　〇繰入限度額を超過していないか。　</t>
  </si>
  <si>
    <t>借入先</t>
  </si>
  <si>
    <t>借入年月日</t>
  </si>
  <si>
    <t>抵当権設定
（複数の場合は順位別に全部記入）</t>
    <rPh sb="0" eb="3">
      <t>テイトウケン</t>
    </rPh>
    <rPh sb="3" eb="5">
      <t>セッテイ</t>
    </rPh>
    <rPh sb="7" eb="9">
      <t>フクスウ</t>
    </rPh>
    <rPh sb="10" eb="12">
      <t>バアイ</t>
    </rPh>
    <rPh sb="13" eb="15">
      <t>ジュンイ</t>
    </rPh>
    <rPh sb="15" eb="16">
      <t>ベツ</t>
    </rPh>
    <rPh sb="17" eb="19">
      <t>ゼンブ</t>
    </rPh>
    <rPh sb="19" eb="21">
      <t>キニュウ</t>
    </rPh>
    <phoneticPr fontId="62"/>
  </si>
  <si>
    <t>法人の定款等の公表状況 ------------------------------------------------------------------------------------------------</t>
    <rPh sb="0" eb="2">
      <t>ホウジン</t>
    </rPh>
    <rPh sb="3" eb="5">
      <t>テイカン</t>
    </rPh>
    <rPh sb="5" eb="6">
      <t>トウ</t>
    </rPh>
    <rPh sb="7" eb="9">
      <t>コウヒョウ</t>
    </rPh>
    <rPh sb="9" eb="11">
      <t>ジョウキョウ</t>
    </rPh>
    <phoneticPr fontId="21"/>
  </si>
  <si>
    <t>約定年利率</t>
  </si>
  <si>
    <t>改　正　の　主　な　内　容　等</t>
    <rPh sb="0" eb="1">
      <t>カイ</t>
    </rPh>
    <rPh sb="2" eb="3">
      <t>セイ</t>
    </rPh>
    <rPh sb="6" eb="7">
      <t>オモ</t>
    </rPh>
    <rPh sb="10" eb="11">
      <t>ナイ</t>
    </rPh>
    <rPh sb="12" eb="13">
      <t>カタチ</t>
    </rPh>
    <rPh sb="14" eb="15">
      <t>トウ</t>
    </rPh>
    <phoneticPr fontId="62"/>
  </si>
  <si>
    <t>借入期間
（償還期間）</t>
  </si>
  <si>
    <t>③</t>
  </si>
  <si>
    <t>同一法人が運営する公益事業の運営経費</t>
    <rPh sb="16" eb="18">
      <t>ケイヒ</t>
    </rPh>
    <phoneticPr fontId="21"/>
  </si>
  <si>
    <t>（  年据置　　  .  .  ～　  .  .  ）</t>
    <rPh sb="3" eb="4">
      <t>ネン</t>
    </rPh>
    <rPh sb="4" eb="6">
      <t>スエオキ</t>
    </rPh>
    <phoneticPr fontId="62"/>
  </si>
  <si>
    <t>借入目的</t>
  </si>
  <si>
    <t>役員との関係</t>
    <rPh sb="0" eb="2">
      <t>ヤクイン</t>
    </rPh>
    <rPh sb="4" eb="6">
      <t>カンケイ</t>
    </rPh>
    <phoneticPr fontId="62"/>
  </si>
  <si>
    <t>その他</t>
    <rPh sb="2" eb="3">
      <t>タ</t>
    </rPh>
    <phoneticPr fontId="62"/>
  </si>
  <si>
    <t>償還財源</t>
  </si>
  <si>
    <t>役員報酬
(年間支払額)</t>
    <rPh sb="0" eb="2">
      <t>ヤクイン</t>
    </rPh>
    <rPh sb="2" eb="4">
      <t>ホウシュウ</t>
    </rPh>
    <rPh sb="6" eb="8">
      <t>ネンカン</t>
    </rPh>
    <rPh sb="8" eb="10">
      <t>シハライ</t>
    </rPh>
    <rPh sb="10" eb="11">
      <t>ガク</t>
    </rPh>
    <phoneticPr fontId="62"/>
  </si>
  <si>
    <t>理事会の承認の有無</t>
  </si>
  <si>
    <t>　(1)　寄附の状況</t>
    <rPh sb="8" eb="10">
      <t>ジョウキョウ</t>
    </rPh>
    <phoneticPr fontId="62"/>
  </si>
  <si>
    <t>現　 況　 報　 告　 書</t>
    <rPh sb="0" eb="1">
      <t>ゲン</t>
    </rPh>
    <rPh sb="3" eb="4">
      <t>キョウ</t>
    </rPh>
    <rPh sb="6" eb="7">
      <t>ホウ</t>
    </rPh>
    <rPh sb="9" eb="10">
      <t>コク</t>
    </rPh>
    <rPh sb="12" eb="13">
      <t>ショ</t>
    </rPh>
    <phoneticPr fontId="21"/>
  </si>
  <si>
    <t>有　・　無</t>
  </si>
  <si>
    <t>ａ．実施している　　　　ｂ．実施していない</t>
    <rPh sb="2" eb="4">
      <t>ジッシ</t>
    </rPh>
    <rPh sb="14" eb="16">
      <t>ジッシ</t>
    </rPh>
    <phoneticPr fontId="62"/>
  </si>
  <si>
    <t>元金</t>
  </si>
  <si>
    <t>利子</t>
  </si>
  <si>
    <t>償還状況</t>
  </si>
  <si>
    <t>平成・令和   　　年　　月　　日</t>
    <rPh sb="0" eb="2">
      <t>ヘイセイ</t>
    </rPh>
    <rPh sb="3" eb="4">
      <t>レイ</t>
    </rPh>
    <rPh sb="4" eb="5">
      <t>ワ</t>
    </rPh>
    <rPh sb="10" eb="11">
      <t>ネン</t>
    </rPh>
    <rPh sb="13" eb="14">
      <t>ツキ</t>
    </rPh>
    <rPh sb="16" eb="17">
      <t>ニチ</t>
    </rPh>
    <phoneticPr fontId="62"/>
  </si>
  <si>
    <t>金額（円）</t>
  </si>
  <si>
    <t>監事の職務の執行について生ずる費用の前払又は償還の手続その他の当該職務の執行について生ずる費用又は債務の処理に係る方針に関する事項</t>
    <rPh sb="0" eb="2">
      <t>カンジ</t>
    </rPh>
    <rPh sb="3" eb="5">
      <t>ショクム</t>
    </rPh>
    <rPh sb="6" eb="8">
      <t>シッコウ</t>
    </rPh>
    <rPh sb="12" eb="13">
      <t>ショウ</t>
    </rPh>
    <rPh sb="15" eb="17">
      <t>ヒヨウ</t>
    </rPh>
    <rPh sb="18" eb="20">
      <t>マエバラ</t>
    </rPh>
    <rPh sb="20" eb="21">
      <t>マタ</t>
    </rPh>
    <rPh sb="22" eb="24">
      <t>ショウカン</t>
    </rPh>
    <rPh sb="25" eb="27">
      <t>テツヅ</t>
    </rPh>
    <rPh sb="29" eb="30">
      <t>タ</t>
    </rPh>
    <rPh sb="31" eb="33">
      <t>トウガイ</t>
    </rPh>
    <rPh sb="33" eb="35">
      <t>ショクム</t>
    </rPh>
    <rPh sb="36" eb="38">
      <t>シッコウ</t>
    </rPh>
    <rPh sb="42" eb="43">
      <t>ショウ</t>
    </rPh>
    <rPh sb="45" eb="47">
      <t>ヒヨウ</t>
    </rPh>
    <rPh sb="47" eb="48">
      <t>マタ</t>
    </rPh>
    <rPh sb="49" eb="51">
      <t>サイム</t>
    </rPh>
    <rPh sb="52" eb="54">
      <t>ショリ</t>
    </rPh>
    <rPh sb="55" eb="56">
      <t>カカ</t>
    </rPh>
    <rPh sb="57" eb="59">
      <t>ホウシン</t>
    </rPh>
    <rPh sb="60" eb="61">
      <t>カン</t>
    </rPh>
    <rPh sb="63" eb="65">
      <t>ジコウ</t>
    </rPh>
    <phoneticPr fontId="21"/>
  </si>
  <si>
    <t>充当財源名</t>
  </si>
  <si>
    <t>○　滞納の理由と対策</t>
    <rPh sb="2" eb="4">
      <t>タイノウ</t>
    </rPh>
    <rPh sb="5" eb="7">
      <t>リユウ</t>
    </rPh>
    <rPh sb="8" eb="10">
      <t>タイサク</t>
    </rPh>
    <phoneticPr fontId="62"/>
  </si>
  <si>
    <t>職員の職務の執行が法令及び定款に適合することを確保するための体制</t>
    <rPh sb="0" eb="2">
      <t>ショクイン</t>
    </rPh>
    <rPh sb="3" eb="5">
      <t>ショクム</t>
    </rPh>
    <rPh sb="6" eb="8">
      <t>シッコウ</t>
    </rPh>
    <rPh sb="9" eb="11">
      <t>ホウレイ</t>
    </rPh>
    <rPh sb="11" eb="12">
      <t>オヨ</t>
    </rPh>
    <rPh sb="13" eb="15">
      <t>テイカン</t>
    </rPh>
    <rPh sb="16" eb="18">
      <t>テキゴウ</t>
    </rPh>
    <rPh sb="23" eb="25">
      <t>カクホ</t>
    </rPh>
    <rPh sb="30" eb="32">
      <t>タイセイ</t>
    </rPh>
    <phoneticPr fontId="21"/>
  </si>
  <si>
    <t>○　理事会の承認を得ているか（財源の変更等）</t>
    <rPh sb="2" eb="5">
      <t>リジカイ</t>
    </rPh>
    <rPh sb="6" eb="8">
      <t>ショウニン</t>
    </rPh>
    <rPh sb="9" eb="10">
      <t>エ</t>
    </rPh>
    <rPh sb="15" eb="17">
      <t>ザイゲン</t>
    </rPh>
    <rPh sb="18" eb="20">
      <t>ヘンコウ</t>
    </rPh>
    <rPh sb="20" eb="21">
      <t>トウ</t>
    </rPh>
    <phoneticPr fontId="62"/>
  </si>
  <si>
    <t>施設名</t>
    <rPh sb="0" eb="2">
      <t>シセツ</t>
    </rPh>
    <rPh sb="2" eb="3">
      <t>メイ</t>
    </rPh>
    <phoneticPr fontId="62"/>
  </si>
  <si>
    <t>合　　　　計</t>
    <rPh sb="0" eb="1">
      <t>ゴウ</t>
    </rPh>
    <rPh sb="5" eb="6">
      <t>ケイ</t>
    </rPh>
    <phoneticPr fontId="21"/>
  </si>
  <si>
    <t>合計</t>
    <rPh sb="0" eb="2">
      <t>ゴウケイ</t>
    </rPh>
    <phoneticPr fontId="62"/>
  </si>
  <si>
    <t>備考</t>
    <rPh sb="0" eb="2">
      <t>ビコウ</t>
    </rPh>
    <phoneticPr fontId="62"/>
  </si>
  <si>
    <t>　　　③　Ｂ拠点区分</t>
    <rPh sb="6" eb="8">
      <t>キョテン</t>
    </rPh>
    <rPh sb="8" eb="10">
      <t>クブン</t>
    </rPh>
    <phoneticPr fontId="21"/>
  </si>
  <si>
    <t>収入</t>
    <rPh sb="0" eb="2">
      <t>シュウニュウ</t>
    </rPh>
    <phoneticPr fontId="62"/>
  </si>
  <si>
    <t>社会福祉事業</t>
    <rPh sb="0" eb="2">
      <t>シャカイ</t>
    </rPh>
    <rPh sb="2" eb="4">
      <t>フクシ</t>
    </rPh>
    <rPh sb="4" eb="6">
      <t>ジギョウ</t>
    </rPh>
    <phoneticPr fontId="21"/>
  </si>
  <si>
    <t>事業計画と実績</t>
    <rPh sb="0" eb="2">
      <t>ジギョウ</t>
    </rPh>
    <rPh sb="2" eb="4">
      <t>ケイカク</t>
    </rPh>
    <rPh sb="5" eb="7">
      <t>ジッセキ</t>
    </rPh>
    <phoneticPr fontId="62"/>
  </si>
  <si>
    <t>　　　　ア　○○○保育園</t>
    <rPh sb="9" eb="12">
      <t>ホイクエン</t>
    </rPh>
    <phoneticPr fontId="21"/>
  </si>
  <si>
    <t>収入先</t>
    <rPh sb="0" eb="2">
      <t>シュウニュウ</t>
    </rPh>
    <rPh sb="2" eb="3">
      <t>サキ</t>
    </rPh>
    <phoneticPr fontId="62"/>
  </si>
  <si>
    <t xml:space="preserve">  第三者委員報告（解決結果）</t>
    <rPh sb="10" eb="12">
      <t>カイケツ</t>
    </rPh>
    <rPh sb="12" eb="14">
      <t>ケッカ</t>
    </rPh>
    <phoneticPr fontId="21"/>
  </si>
  <si>
    <t>申請額　(A)</t>
    <rPh sb="0" eb="3">
      <t>シンセイガク</t>
    </rPh>
    <phoneticPr fontId="62"/>
  </si>
  <si>
    <t>理事及び職員が監事に報告をするための体制その他の監事への報告に関する体制</t>
    <rPh sb="0" eb="2">
      <t>リジ</t>
    </rPh>
    <rPh sb="2" eb="3">
      <t>オヨ</t>
    </rPh>
    <rPh sb="4" eb="6">
      <t>ショクイン</t>
    </rPh>
    <rPh sb="7" eb="9">
      <t>カンジ</t>
    </rPh>
    <rPh sb="10" eb="12">
      <t>ホウコク</t>
    </rPh>
    <rPh sb="18" eb="20">
      <t>タイセイ</t>
    </rPh>
    <rPh sb="22" eb="23">
      <t>タ</t>
    </rPh>
    <rPh sb="24" eb="26">
      <t>カンジ</t>
    </rPh>
    <rPh sb="28" eb="30">
      <t>ホウコク</t>
    </rPh>
    <rPh sb="31" eb="32">
      <t>カン</t>
    </rPh>
    <rPh sb="34" eb="36">
      <t>タイセイ</t>
    </rPh>
    <phoneticPr fontId="21"/>
  </si>
  <si>
    <t>実績　(B)</t>
    <rPh sb="0" eb="2">
      <t>ジッセキ</t>
    </rPh>
    <phoneticPr fontId="62"/>
  </si>
  <si>
    <t>□独立監査人の監査報告書
□監査実施概要及び監査結果の説明書</t>
    <rPh sb="1" eb="3">
      <t>ドクリツ</t>
    </rPh>
    <rPh sb="3" eb="5">
      <t>カンサ</t>
    </rPh>
    <rPh sb="5" eb="6">
      <t>ニン</t>
    </rPh>
    <rPh sb="7" eb="9">
      <t>カンサ</t>
    </rPh>
    <rPh sb="9" eb="12">
      <t>ホウコクショ</t>
    </rPh>
    <rPh sb="15" eb="17">
      <t>カンサ</t>
    </rPh>
    <rPh sb="17" eb="19">
      <t>ジッシ</t>
    </rPh>
    <rPh sb="19" eb="21">
      <t>ガイヨウ</t>
    </rPh>
    <rPh sb="21" eb="22">
      <t>オヨ</t>
    </rPh>
    <rPh sb="23" eb="25">
      <t>カンサ</t>
    </rPh>
    <rPh sb="25" eb="27">
      <t>ケッカ</t>
    </rPh>
    <rPh sb="28" eb="31">
      <t>セツメイショ</t>
    </rPh>
    <phoneticPr fontId="21"/>
  </si>
  <si>
    <t>認可申請額(A)</t>
    <rPh sb="0" eb="2">
      <t>ニンカ</t>
    </rPh>
    <rPh sb="2" eb="5">
      <t>シンセイガク</t>
    </rPh>
    <phoneticPr fontId="62"/>
  </si>
  <si>
    <t>地方公共団体補助金</t>
    <rPh sb="0" eb="2">
      <t>チホウ</t>
    </rPh>
    <rPh sb="2" eb="4">
      <t>コウキョウ</t>
    </rPh>
    <rPh sb="4" eb="6">
      <t>ダンタイ</t>
    </rPh>
    <rPh sb="6" eb="9">
      <t>ホジョキン</t>
    </rPh>
    <phoneticPr fontId="62"/>
  </si>
  <si>
    <t>委託業務内容</t>
    <rPh sb="0" eb="2">
      <t>イタク</t>
    </rPh>
    <rPh sb="2" eb="4">
      <t>ギョウム</t>
    </rPh>
    <rPh sb="4" eb="6">
      <t>ナイヨウ</t>
    </rPh>
    <phoneticPr fontId="62"/>
  </si>
  <si>
    <t>公益事業補助金</t>
    <rPh sb="0" eb="2">
      <t>コウエキ</t>
    </rPh>
    <rPh sb="2" eb="4">
      <t>ジギョウ</t>
    </rPh>
    <rPh sb="4" eb="7">
      <t>ホジョキン</t>
    </rPh>
    <phoneticPr fontId="62"/>
  </si>
  <si>
    <t>設　備　整　備</t>
    <rPh sb="0" eb="1">
      <t>セツ</t>
    </rPh>
    <rPh sb="2" eb="3">
      <t>ビ</t>
    </rPh>
    <rPh sb="4" eb="5">
      <t>ヒトシ</t>
    </rPh>
    <rPh sb="6" eb="7">
      <t>ビ</t>
    </rPh>
    <phoneticPr fontId="62"/>
  </si>
  <si>
    <t>Ｃ欄･Ｆ欄の合計額の内訳</t>
    <rPh sb="4" eb="5">
      <t>ラン</t>
    </rPh>
    <rPh sb="8" eb="9">
      <t>ガク</t>
    </rPh>
    <rPh sb="10" eb="12">
      <t>ウチワケ</t>
    </rPh>
    <phoneticPr fontId="62"/>
  </si>
  <si>
    <t>○決算書と符合</t>
    <rPh sb="1" eb="4">
      <t>ケッサンショ</t>
    </rPh>
    <rPh sb="5" eb="7">
      <t>フゴウ</t>
    </rPh>
    <phoneticPr fontId="62"/>
  </si>
  <si>
    <t>契約業者名</t>
    <rPh sb="0" eb="2">
      <t>ケイヤク</t>
    </rPh>
    <rPh sb="2" eb="5">
      <t>ギョウシャメイ</t>
    </rPh>
    <phoneticPr fontId="62"/>
  </si>
  <si>
    <t>施工業者名</t>
    <rPh sb="0" eb="2">
      <t>セコウ</t>
    </rPh>
    <rPh sb="2" eb="5">
      <t>ギョウシャメイ</t>
    </rPh>
    <phoneticPr fontId="62"/>
  </si>
  <si>
    <t>苦 情 解 決 の 手 順</t>
    <rPh sb="0" eb="1">
      <t>ク</t>
    </rPh>
    <rPh sb="2" eb="3">
      <t>ジョウ</t>
    </rPh>
    <rPh sb="4" eb="5">
      <t>カイ</t>
    </rPh>
    <rPh sb="6" eb="7">
      <t>ケッ</t>
    </rPh>
    <rPh sb="10" eb="11">
      <t>テ</t>
    </rPh>
    <rPh sb="12" eb="13">
      <t>ジュン</t>
    </rPh>
    <phoneticPr fontId="62"/>
  </si>
  <si>
    <t>契約形態</t>
    <rPh sb="0" eb="2">
      <t>ケイヤク</t>
    </rPh>
    <rPh sb="2" eb="4">
      <t>ケイタイ</t>
    </rPh>
    <phoneticPr fontId="62"/>
  </si>
  <si>
    <t>設計(見積)額</t>
    <rPh sb="0" eb="2">
      <t>セッケイ</t>
    </rPh>
    <rPh sb="3" eb="5">
      <t>ミツ</t>
    </rPh>
    <rPh sb="6" eb="7">
      <t>ガク</t>
    </rPh>
    <phoneticPr fontId="62"/>
  </si>
  <si>
    <t>寄附の目的</t>
    <rPh sb="3" eb="5">
      <t>モクテキ</t>
    </rPh>
    <phoneticPr fontId="62"/>
  </si>
  <si>
    <t>契約額</t>
    <rPh sb="0" eb="3">
      <t>ケイヤクガク</t>
    </rPh>
    <phoneticPr fontId="62"/>
  </si>
  <si>
    <t>設計・施工管理</t>
    <rPh sb="0" eb="2">
      <t>セッケイ</t>
    </rPh>
    <rPh sb="3" eb="5">
      <t>セコウ</t>
    </rPh>
    <rPh sb="5" eb="7">
      <t>カンリ</t>
    </rPh>
    <phoneticPr fontId="62"/>
  </si>
  <si>
    <t>　　○業者選定の状況</t>
    <rPh sb="3" eb="5">
      <t>ギョウシャ</t>
    </rPh>
    <rPh sb="5" eb="7">
      <t>センテイ</t>
    </rPh>
    <rPh sb="8" eb="10">
      <t>ジョウキョウ</t>
    </rPh>
    <phoneticPr fontId="62"/>
  </si>
  <si>
    <t>苦　情　解　決</t>
    <rPh sb="0" eb="1">
      <t>ク</t>
    </rPh>
    <rPh sb="2" eb="3">
      <t>ジョウ</t>
    </rPh>
    <rPh sb="4" eb="5">
      <t>カイ</t>
    </rPh>
    <rPh sb="6" eb="7">
      <t>ケツ</t>
    </rPh>
    <phoneticPr fontId="21"/>
  </si>
  <si>
    <t>　(2)　繰入金の使途内容及び使途別繰入額の状況</t>
  </si>
  <si>
    <t>建築工事</t>
    <rPh sb="0" eb="2">
      <t>ケンチク</t>
    </rPh>
    <rPh sb="2" eb="4">
      <t>コウジ</t>
    </rPh>
    <phoneticPr fontId="62"/>
  </si>
  <si>
    <t>特別養護老人ホーム○○園</t>
    <rPh sb="0" eb="2">
      <t>トクベツ</t>
    </rPh>
    <rPh sb="2" eb="4">
      <t>ヨウゴ</t>
    </rPh>
    <rPh sb="4" eb="6">
      <t>ロウジン</t>
    </rPh>
    <rPh sb="11" eb="12">
      <t>エン</t>
    </rPh>
    <phoneticPr fontId="21"/>
  </si>
  <si>
    <t>　　○契約の状況</t>
    <rPh sb="3" eb="5">
      <t>ケイヤク</t>
    </rPh>
    <rPh sb="6" eb="8">
      <t>ジョウキョウ</t>
    </rPh>
    <phoneticPr fontId="62"/>
  </si>
  <si>
    <t>　　○検査（検収）の状況</t>
    <rPh sb="3" eb="5">
      <t>ケンサ</t>
    </rPh>
    <rPh sb="6" eb="8">
      <t>ケンシュウ</t>
    </rPh>
    <rPh sb="10" eb="12">
      <t>ジョウキョウ</t>
    </rPh>
    <phoneticPr fontId="62"/>
  </si>
  <si>
    <t>寄附申込書</t>
    <rPh sb="2" eb="5">
      <t>モウシコミショ</t>
    </rPh>
    <phoneticPr fontId="62"/>
  </si>
  <si>
    <t>　　○取得資産の管理状況</t>
    <rPh sb="3" eb="5">
      <t>シュトク</t>
    </rPh>
    <rPh sb="5" eb="7">
      <t>シサン</t>
    </rPh>
    <rPh sb="8" eb="10">
      <t>カンリ</t>
    </rPh>
    <rPh sb="10" eb="12">
      <t>ジョウキョウ</t>
    </rPh>
    <phoneticPr fontId="62"/>
  </si>
  <si>
    <t>　　○書類の整理保管の状況</t>
    <rPh sb="3" eb="5">
      <t>ショルイ</t>
    </rPh>
    <rPh sb="6" eb="8">
      <t>セイリ</t>
    </rPh>
    <rPh sb="8" eb="10">
      <t>ホカン</t>
    </rPh>
    <rPh sb="11" eb="13">
      <t>ジョウキョウ</t>
    </rPh>
    <phoneticPr fontId="62"/>
  </si>
  <si>
    <t>いる ・ いない</t>
  </si>
  <si>
    <t>（注）１</t>
    <rPh sb="1" eb="2">
      <t>チュウ</t>
    </rPh>
    <phoneticPr fontId="62"/>
  </si>
  <si>
    <t>　　○　署名人の署名（記名押印）</t>
    <rPh sb="4" eb="6">
      <t>ショメイ</t>
    </rPh>
    <rPh sb="6" eb="7">
      <t>ニン</t>
    </rPh>
    <rPh sb="8" eb="10">
      <t>ショメイ</t>
    </rPh>
    <rPh sb="11" eb="13">
      <t>キメイ</t>
    </rPh>
    <rPh sb="13" eb="15">
      <t>オウイン</t>
    </rPh>
    <phoneticPr fontId="62"/>
  </si>
  <si>
    <t>収入金額</t>
    <rPh sb="0" eb="2">
      <t>シュウニュウ</t>
    </rPh>
    <rPh sb="2" eb="4">
      <t>キンガク</t>
    </rPh>
    <phoneticPr fontId="62"/>
  </si>
  <si>
    <t>居宅介護支援○○○</t>
    <rPh sb="0" eb="2">
      <t>キョタク</t>
    </rPh>
    <rPh sb="2" eb="4">
      <t>カイゴ</t>
    </rPh>
    <rPh sb="4" eb="6">
      <t>シエン</t>
    </rPh>
    <phoneticPr fontId="21"/>
  </si>
  <si>
    <t>特定社会福祉法人の内部管理体制の状況 ----------------------------------------------------------------------------------</t>
    <rPh sb="0" eb="2">
      <t>トクテイ</t>
    </rPh>
    <rPh sb="2" eb="4">
      <t>シャカイ</t>
    </rPh>
    <rPh sb="4" eb="6">
      <t>フクシ</t>
    </rPh>
    <rPh sb="6" eb="8">
      <t>ホウジン</t>
    </rPh>
    <rPh sb="9" eb="11">
      <t>ナイブ</t>
    </rPh>
    <rPh sb="11" eb="13">
      <t>カンリ</t>
    </rPh>
    <rPh sb="13" eb="15">
      <t>タイセイ</t>
    </rPh>
    <rPh sb="16" eb="18">
      <t>ジョウキョウ</t>
    </rPh>
    <phoneticPr fontId="21"/>
  </si>
  <si>
    <t>支払先</t>
    <rPh sb="0" eb="2">
      <t>シハライ</t>
    </rPh>
    <rPh sb="2" eb="3">
      <t>サキ</t>
    </rPh>
    <phoneticPr fontId="62"/>
  </si>
  <si>
    <t>支払金額</t>
    <rPh sb="0" eb="2">
      <t>シハライ</t>
    </rPh>
    <rPh sb="2" eb="4">
      <t>キンガク</t>
    </rPh>
    <phoneticPr fontId="62"/>
  </si>
  <si>
    <t>支払方法</t>
    <rPh sb="0" eb="2">
      <t>シハライ</t>
    </rPh>
    <rPh sb="2" eb="4">
      <t>ホウホウ</t>
    </rPh>
    <phoneticPr fontId="62"/>
  </si>
  <si>
    <t>購入物品名</t>
    <rPh sb="0" eb="2">
      <t>コウニュウ</t>
    </rPh>
    <rPh sb="2" eb="4">
      <t>ブッピン</t>
    </rPh>
    <rPh sb="4" eb="5">
      <t>メイ</t>
    </rPh>
    <phoneticPr fontId="62"/>
  </si>
  <si>
    <t>契約の方法</t>
    <rPh sb="0" eb="2">
      <t>ケイヤク</t>
    </rPh>
    <rPh sb="3" eb="5">
      <t>ホウホウ</t>
    </rPh>
    <phoneticPr fontId="62"/>
  </si>
  <si>
    <t>　苦  情  解  決  の  記  録</t>
    <rPh sb="1" eb="2">
      <t>ク</t>
    </rPh>
    <rPh sb="4" eb="5">
      <t>ジョウ</t>
    </rPh>
    <rPh sb="7" eb="8">
      <t>カイ</t>
    </rPh>
    <rPh sb="10" eb="11">
      <t>ケッ</t>
    </rPh>
    <rPh sb="16" eb="17">
      <t>キ</t>
    </rPh>
    <rPh sb="19" eb="20">
      <t>ロク</t>
    </rPh>
    <phoneticPr fontId="62"/>
  </si>
  <si>
    <t>予定価格</t>
    <rPh sb="0" eb="2">
      <t>ヨテイ</t>
    </rPh>
    <rPh sb="2" eb="4">
      <t>カカク</t>
    </rPh>
    <phoneticPr fontId="62"/>
  </si>
  <si>
    <t>購入価格</t>
    <rPh sb="0" eb="2">
      <t>コウニュウ</t>
    </rPh>
    <rPh sb="2" eb="4">
      <t>カカク</t>
    </rPh>
    <phoneticPr fontId="62"/>
  </si>
  <si>
    <t>要償還額　Ｂ</t>
  </si>
  <si>
    <t>理事会等の審議状況</t>
    <rPh sb="0" eb="2">
      <t>リジ</t>
    </rPh>
    <rPh sb="2" eb="3">
      <t>カイ</t>
    </rPh>
    <rPh sb="3" eb="4">
      <t>トウ</t>
    </rPh>
    <rPh sb="5" eb="7">
      <t>シンギ</t>
    </rPh>
    <rPh sb="7" eb="9">
      <t>ジョウキョウ</t>
    </rPh>
    <phoneticPr fontId="62"/>
  </si>
  <si>
    <t>委託先</t>
    <rPh sb="0" eb="3">
      <t>イタクサキ</t>
    </rPh>
    <phoneticPr fontId="62"/>
  </si>
  <si>
    <t>１１</t>
  </si>
  <si>
    <t>委託期間及び契約金額</t>
    <rPh sb="0" eb="2">
      <t>イタク</t>
    </rPh>
    <rPh sb="2" eb="4">
      <t>キカン</t>
    </rPh>
    <rPh sb="4" eb="5">
      <t>オヨ</t>
    </rPh>
    <rPh sb="6" eb="8">
      <t>ケイヤク</t>
    </rPh>
    <rPh sb="8" eb="10">
      <t>キンガク</t>
    </rPh>
    <phoneticPr fontId="62"/>
  </si>
  <si>
    <t>○　贈与契約とおり履行されていない場合の理由及び今後の履行</t>
    <rPh sb="2" eb="4">
      <t>ゾウヨ</t>
    </rPh>
    <rPh sb="4" eb="6">
      <t>ケイヤク</t>
    </rPh>
    <rPh sb="9" eb="11">
      <t>リコウ</t>
    </rPh>
    <rPh sb="17" eb="19">
      <t>バアイ</t>
    </rPh>
    <rPh sb="20" eb="22">
      <t>リユウ</t>
    </rPh>
    <rPh sb="22" eb="23">
      <t>オヨ</t>
    </rPh>
    <rPh sb="24" eb="26">
      <t>コンゴ</t>
    </rPh>
    <rPh sb="27" eb="29">
      <t>リコウ</t>
    </rPh>
    <phoneticPr fontId="62"/>
  </si>
  <si>
    <t>デイサービスセンター○○○</t>
  </si>
  <si>
    <t>　□設置義務法人</t>
  </si>
  <si>
    <t>３－２　資産（建物）の状況　（借用建物についても記載すること。）</t>
    <rPh sb="7" eb="9">
      <t>タテモノ</t>
    </rPh>
    <rPh sb="11" eb="13">
      <t>ジョウキョウ</t>
    </rPh>
    <rPh sb="15" eb="17">
      <t>シャクヨウ</t>
    </rPh>
    <rPh sb="17" eb="19">
      <t>タテモノ</t>
    </rPh>
    <rPh sb="24" eb="26">
      <t>キサイ</t>
    </rPh>
    <phoneticPr fontId="62"/>
  </si>
  <si>
    <t>　　者</t>
    <rPh sb="2" eb="3">
      <t>モノ</t>
    </rPh>
    <phoneticPr fontId="62"/>
  </si>
  <si>
    <t>　  　4.用途の欄の（　　　）には建物の所在市町村名を記載すること。</t>
    <rPh sb="6" eb="8">
      <t>ヨウト</t>
    </rPh>
    <rPh sb="9" eb="10">
      <t>ラン</t>
    </rPh>
    <rPh sb="18" eb="20">
      <t>タテモノ</t>
    </rPh>
    <rPh sb="21" eb="23">
      <t>ショザイ</t>
    </rPh>
    <rPh sb="23" eb="26">
      <t>シチョウソン</t>
    </rPh>
    <rPh sb="26" eb="27">
      <t>メイ</t>
    </rPh>
    <rPh sb="28" eb="30">
      <t>キサイ</t>
    </rPh>
    <phoneticPr fontId="62"/>
  </si>
  <si>
    <t>Ａ拠点</t>
    <rPh sb="1" eb="3">
      <t>キョテン</t>
    </rPh>
    <phoneticPr fontId="21"/>
  </si>
  <si>
    <t>整備の状況</t>
  </si>
  <si>
    <t>施設運営費（措置費）からの民改費管理費加算分相当額等の繰入れの状況 ----------------------------------------------------</t>
    <rPh sb="0" eb="2">
      <t>シセツ</t>
    </rPh>
    <rPh sb="2" eb="4">
      <t>ウンエイ</t>
    </rPh>
    <rPh sb="4" eb="5">
      <t>ヒ</t>
    </rPh>
    <rPh sb="6" eb="8">
      <t>ソチ</t>
    </rPh>
    <rPh sb="8" eb="9">
      <t>ヒ</t>
    </rPh>
    <rPh sb="13" eb="14">
      <t>ミン</t>
    </rPh>
    <rPh sb="14" eb="15">
      <t>アラタ</t>
    </rPh>
    <rPh sb="15" eb="16">
      <t>ヒ</t>
    </rPh>
    <rPh sb="16" eb="19">
      <t>カンリヒ</t>
    </rPh>
    <rPh sb="19" eb="21">
      <t>カサン</t>
    </rPh>
    <rPh sb="21" eb="22">
      <t>ブン</t>
    </rPh>
    <rPh sb="22" eb="24">
      <t>ソウトウ</t>
    </rPh>
    <rPh sb="24" eb="25">
      <t>ガク</t>
    </rPh>
    <rPh sb="25" eb="26">
      <t>トウ</t>
    </rPh>
    <rPh sb="27" eb="29">
      <t>クリイ</t>
    </rPh>
    <rPh sb="31" eb="33">
      <t>ジョウキョウ</t>
    </rPh>
    <phoneticPr fontId="21"/>
  </si>
  <si>
    <t>４－２　法人本部職員の状況（顧問等を含む）</t>
    <rPh sb="4" eb="6">
      <t>ホウジン</t>
    </rPh>
    <rPh sb="6" eb="8">
      <t>ホンブ</t>
    </rPh>
    <rPh sb="8" eb="10">
      <t>ショクイン</t>
    </rPh>
    <rPh sb="14" eb="16">
      <t>コモン</t>
    </rPh>
    <rPh sb="16" eb="17">
      <t>トウ</t>
    </rPh>
    <phoneticPr fontId="62"/>
  </si>
  <si>
    <t>Ｄ拠点</t>
    <rPh sb="1" eb="3">
      <t>キョテン</t>
    </rPh>
    <phoneticPr fontId="21"/>
  </si>
  <si>
    <t xml:space="preserve">経 理 規 程 細 則 </t>
    <rPh sb="0" eb="1">
      <t>ヘ</t>
    </rPh>
    <rPh sb="2" eb="3">
      <t>リ</t>
    </rPh>
    <rPh sb="4" eb="5">
      <t>タダシ</t>
    </rPh>
    <rPh sb="6" eb="7">
      <t>ホド</t>
    </rPh>
    <rPh sb="8" eb="9">
      <t>ホソ</t>
    </rPh>
    <rPh sb="10" eb="11">
      <t>ソク</t>
    </rPh>
    <phoneticPr fontId="62"/>
  </si>
  <si>
    <t>事 務 処 理 規 程</t>
    <rPh sb="0" eb="1">
      <t>コト</t>
    </rPh>
    <rPh sb="2" eb="3">
      <t>ツトム</t>
    </rPh>
    <rPh sb="4" eb="5">
      <t>ショ</t>
    </rPh>
    <rPh sb="6" eb="7">
      <t>リ</t>
    </rPh>
    <rPh sb="8" eb="9">
      <t>タダシ</t>
    </rPh>
    <rPh sb="10" eb="11">
      <t>ホド</t>
    </rPh>
    <phoneticPr fontId="62"/>
  </si>
  <si>
    <t>経   理   規   程</t>
    <rPh sb="0" eb="1">
      <t>ヘ</t>
    </rPh>
    <rPh sb="4" eb="5">
      <t>リ</t>
    </rPh>
    <rPh sb="8" eb="9">
      <t>タダシ</t>
    </rPh>
    <rPh sb="12" eb="13">
      <t>ホド</t>
    </rPh>
    <phoneticPr fontId="62"/>
  </si>
  <si>
    <t>　　○　議長の氏名（議長が存する場合）</t>
    <rPh sb="4" eb="6">
      <t>ギチョウ</t>
    </rPh>
    <rPh sb="7" eb="9">
      <t>シメイ</t>
    </rPh>
    <rPh sb="10" eb="12">
      <t>ギチョウ</t>
    </rPh>
    <rPh sb="13" eb="14">
      <t>ソン</t>
    </rPh>
    <rPh sb="16" eb="18">
      <t>バアイ</t>
    </rPh>
    <phoneticPr fontId="62"/>
  </si>
  <si>
    <t>滞　納　額
　Ｂ－Ｃ＝Ｄ</t>
  </si>
  <si>
    <t>償還済額　Ｆ</t>
  </si>
  <si>
    <t>滞　納　額
　Ｅ－Ｆ＝Ｇ</t>
  </si>
  <si>
    <t>周 　　　　 知</t>
    <rPh sb="0" eb="1">
      <t>シュウ</t>
    </rPh>
    <rPh sb="7" eb="8">
      <t>チ</t>
    </rPh>
    <phoneticPr fontId="21"/>
  </si>
  <si>
    <t>要償還額　Ｈ</t>
  </si>
  <si>
    <t>償還済額　Ｉ</t>
  </si>
  <si>
    <t>　  .  .  ～　  .  .</t>
  </si>
  <si>
    <t>借入額Ａ</t>
  </si>
  <si>
    <t>サービス区分</t>
    <rPh sb="4" eb="6">
      <t>クブン</t>
    </rPh>
    <phoneticPr fontId="21"/>
  </si>
  <si>
    <t>滞　納　額
　Ｈ－Ｉ＝Ｊ</t>
  </si>
  <si>
    <t>寄附金</t>
    <rPh sb="0" eb="3">
      <t>キフキン</t>
    </rPh>
    <phoneticPr fontId="62"/>
  </si>
  <si>
    <t>No.</t>
  </si>
  <si>
    <t>工事名（修繕箇所）</t>
    <rPh sb="0" eb="3">
      <t>コウジメイ</t>
    </rPh>
    <rPh sb="4" eb="6">
      <t>シュウゼン</t>
    </rPh>
    <rPh sb="6" eb="8">
      <t>カショ</t>
    </rPh>
    <phoneticPr fontId="62"/>
  </si>
  <si>
    <t>□公認会計士</t>
  </si>
  <si>
    <t>　(2)　物品等の購入</t>
    <rPh sb="5" eb="7">
      <t>ブッピン</t>
    </rPh>
    <rPh sb="7" eb="8">
      <t>ナド</t>
    </rPh>
    <rPh sb="9" eb="11">
      <t>コウニュウ</t>
    </rPh>
    <phoneticPr fontId="62"/>
  </si>
  <si>
    <t>　(3)　業務委託等の状況</t>
    <rPh sb="5" eb="7">
      <t>ギョウム</t>
    </rPh>
    <rPh sb="7" eb="9">
      <t>イタク</t>
    </rPh>
    <rPh sb="9" eb="10">
      <t>トウ</t>
    </rPh>
    <rPh sb="11" eb="13">
      <t>ジョウキョウ</t>
    </rPh>
    <phoneticPr fontId="62"/>
  </si>
  <si>
    <t>　（2)　寄附金関係帳簿等の整備状況</t>
    <rPh sb="8" eb="10">
      <t>カンケイ</t>
    </rPh>
    <rPh sb="10" eb="12">
      <t>チョウボ</t>
    </rPh>
    <rPh sb="12" eb="13">
      <t>トウ</t>
    </rPh>
    <rPh sb="14" eb="16">
      <t>セイビ</t>
    </rPh>
    <rPh sb="16" eb="18">
      <t>ジョウキョウ</t>
    </rPh>
    <phoneticPr fontId="62"/>
  </si>
  <si>
    <t>④</t>
  </si>
  <si>
    <t>帳簿等</t>
    <rPh sb="0" eb="2">
      <t>チョウボ</t>
    </rPh>
    <rPh sb="2" eb="3">
      <t>トウ</t>
    </rPh>
    <phoneticPr fontId="62"/>
  </si>
  <si>
    <t>整備状況</t>
    <rPh sb="0" eb="2">
      <t>セイビ</t>
    </rPh>
    <rPh sb="2" eb="4">
      <t>ジョウキョウ</t>
    </rPh>
    <phoneticPr fontId="62"/>
  </si>
  <si>
    <t>寄附金台帳</t>
    <rPh sb="3" eb="5">
      <t>ダイチョウ</t>
    </rPh>
    <phoneticPr fontId="62"/>
  </si>
  <si>
    <t>寄附受領書(控)</t>
    <rPh sb="2" eb="5">
      <t>ジュリョウショ</t>
    </rPh>
    <rPh sb="6" eb="7">
      <t>ヒカ</t>
    </rPh>
    <phoneticPr fontId="62"/>
  </si>
  <si>
    <t>法人・施設との関係</t>
  </si>
  <si>
    <t>１６</t>
  </si>
  <si>
    <t>抵当権設定
(複数の場合は順位別に全部記入)</t>
    <rPh sb="7" eb="9">
      <t>フクスウ</t>
    </rPh>
    <rPh sb="10" eb="12">
      <t>バアイ</t>
    </rPh>
    <rPh sb="13" eb="15">
      <t>ジュンイ</t>
    </rPh>
    <rPh sb="15" eb="16">
      <t>ベツ</t>
    </rPh>
    <rPh sb="17" eb="19">
      <t>ゼンブ</t>
    </rPh>
    <rPh sb="19" eb="21">
      <t>キニュウ</t>
    </rPh>
    <phoneticPr fontId="62"/>
  </si>
  <si>
    <t>嘱</t>
    <rPh sb="0" eb="1">
      <t>ショク</t>
    </rPh>
    <phoneticPr fontId="62"/>
  </si>
  <si>
    <t>１７</t>
  </si>
  <si>
    <t>状</t>
    <rPh sb="0" eb="1">
      <t>ジョウ</t>
    </rPh>
    <phoneticPr fontId="62"/>
  </si>
  <si>
    <t>①措置費収入から充当した額</t>
    <rPh sb="8" eb="10">
      <t>ジュウトウ</t>
    </rPh>
    <rPh sb="12" eb="13">
      <t>ガク</t>
    </rPh>
    <phoneticPr fontId="21"/>
  </si>
  <si>
    <t>就任承諾書</t>
    <rPh sb="0" eb="2">
      <t>シュウニン</t>
    </rPh>
    <rPh sb="2" eb="5">
      <t>ショウダクショ</t>
    </rPh>
    <phoneticPr fontId="62"/>
  </si>
  <si>
    <t>○　贈与契約とおり寄附の履行がなされているか</t>
    <rPh sb="2" eb="4">
      <t>ゾウヨ</t>
    </rPh>
    <rPh sb="4" eb="6">
      <t>ケイヤク</t>
    </rPh>
    <rPh sb="12" eb="14">
      <t>リコウ</t>
    </rPh>
    <phoneticPr fontId="62"/>
  </si>
  <si>
    <t>事業区分</t>
    <rPh sb="0" eb="2">
      <t>ジギョウ</t>
    </rPh>
    <rPh sb="2" eb="4">
      <t>クブン</t>
    </rPh>
    <phoneticPr fontId="21"/>
  </si>
  <si>
    <t>拠点区分</t>
    <rPh sb="0" eb="2">
      <t>キョテン</t>
    </rPh>
    <rPh sb="2" eb="4">
      <t>クブン</t>
    </rPh>
    <phoneticPr fontId="21"/>
  </si>
  <si>
    <r>
      <t>　　　</t>
    </r>
    <r>
      <rPr>
        <b/>
        <sz val="10"/>
        <color auto="1"/>
        <rFont val="ＭＳ ゴシック"/>
      </rPr>
      <t>4.表内の作成書類の写しを添付すること。</t>
    </r>
    <rPh sb="5" eb="7">
      <t>ヒョウナイ</t>
    </rPh>
    <rPh sb="8" eb="12">
      <t>サクセイショルイ</t>
    </rPh>
    <rPh sb="13" eb="14">
      <t>ウツ</t>
    </rPh>
    <rPh sb="16" eb="18">
      <t>テンプ</t>
    </rPh>
    <phoneticPr fontId="21"/>
  </si>
  <si>
    <t>出納職員</t>
    <rPh sb="0" eb="2">
      <t>スイトウ</t>
    </rPh>
    <rPh sb="2" eb="4">
      <t>ショクイン</t>
    </rPh>
    <phoneticPr fontId="21"/>
  </si>
  <si>
    <t>○　償還財源は、計画どおりか</t>
    <rPh sb="2" eb="4">
      <t>ショウカン</t>
    </rPh>
    <rPh sb="4" eb="6">
      <t>ザイゲン</t>
    </rPh>
    <rPh sb="8" eb="10">
      <t>ケイカク</t>
    </rPh>
    <phoneticPr fontId="62"/>
  </si>
  <si>
    <t>決　　　定　　　事　　　項</t>
    <rPh sb="0" eb="1">
      <t>ケッ</t>
    </rPh>
    <rPh sb="4" eb="5">
      <t>サダム</t>
    </rPh>
    <rPh sb="8" eb="9">
      <t>コト</t>
    </rPh>
    <rPh sb="12" eb="13">
      <t>コウ</t>
    </rPh>
    <phoneticPr fontId="21"/>
  </si>
  <si>
    <t>公益事業</t>
    <rPh sb="0" eb="2">
      <t>コウエキ</t>
    </rPh>
    <rPh sb="2" eb="4">
      <t>ジギョウ</t>
    </rPh>
    <phoneticPr fontId="21"/>
  </si>
  <si>
    <t xml:space="preserve">会計組織等の状況 ------------------------------------------------------------------------------------------------------ </t>
    <rPh sb="0" eb="2">
      <t>カイケイ</t>
    </rPh>
    <rPh sb="2" eb="4">
      <t>ソシキ</t>
    </rPh>
    <rPh sb="4" eb="5">
      <t>トウ</t>
    </rPh>
    <rPh sb="6" eb="8">
      <t>ジョウキョウ</t>
    </rPh>
    <phoneticPr fontId="21"/>
  </si>
  <si>
    <t>収益事業</t>
    <rPh sb="0" eb="2">
      <t>シュウエキ</t>
    </rPh>
    <rPh sb="2" eb="4">
      <t>ジギョウ</t>
    </rPh>
    <phoneticPr fontId="21"/>
  </si>
  <si>
    <t>　　【記載例】</t>
    <rPh sb="3" eb="6">
      <t>キサイレイ</t>
    </rPh>
    <phoneticPr fontId="21"/>
  </si>
  <si>
    <t>法人本部</t>
    <rPh sb="0" eb="2">
      <t>ホウジン</t>
    </rPh>
    <rPh sb="2" eb="4">
      <t>ホンブ</t>
    </rPh>
    <phoneticPr fontId="21"/>
  </si>
  <si>
    <t>充当額計</t>
    <rPh sb="0" eb="2">
      <t>ジュウトウ</t>
    </rPh>
    <rPh sb="2" eb="3">
      <t>ガク</t>
    </rPh>
    <rPh sb="3" eb="4">
      <t>ケイ</t>
    </rPh>
    <phoneticPr fontId="21"/>
  </si>
  <si>
    <t>○○○保育園</t>
    <rPh sb="3" eb="6">
      <t>ホイクエン</t>
    </rPh>
    <phoneticPr fontId="21"/>
  </si>
  <si>
    <t xml:space="preserve">  苦  情  解  決  責  任  者</t>
  </si>
  <si>
    <t>○○○児童養護施設</t>
    <rPh sb="3" eb="5">
      <t>ジドウ</t>
    </rPh>
    <rPh sb="5" eb="7">
      <t>ヨウゴ</t>
    </rPh>
    <rPh sb="7" eb="9">
      <t>シセツ</t>
    </rPh>
    <phoneticPr fontId="21"/>
  </si>
  <si>
    <t>　１ インターネット（　法人ホームページ ・ 全国経営協ホームページ ・ ＷＡＭネット　）　２　その他（　　　　　　　　　　　　　　　　　　　　　）</t>
    <rPh sb="12" eb="14">
      <t>ホウジン</t>
    </rPh>
    <rPh sb="23" eb="25">
      <t>ゼンコク</t>
    </rPh>
    <rPh sb="25" eb="27">
      <t>ケイエイ</t>
    </rPh>
    <rPh sb="27" eb="28">
      <t>キョウ</t>
    </rPh>
    <rPh sb="50" eb="51">
      <t>タ</t>
    </rPh>
    <phoneticPr fontId="62"/>
  </si>
  <si>
    <t>有料老人ホーム○○○</t>
    <rPh sb="0" eb="2">
      <t>ユウリョウ</t>
    </rPh>
    <rPh sb="2" eb="4">
      <t>ロウジン</t>
    </rPh>
    <phoneticPr fontId="21"/>
  </si>
  <si>
    <t>法人に対する寄附金（品）の状況 ----------------------------------------------------------------------------------------</t>
    <rPh sb="0" eb="2">
      <t>ホウジン</t>
    </rPh>
    <rPh sb="3" eb="4">
      <t>タイ</t>
    </rPh>
    <rPh sb="6" eb="9">
      <t>キフキン</t>
    </rPh>
    <rPh sb="10" eb="11">
      <t>シナ</t>
    </rPh>
    <rPh sb="13" eb="15">
      <t>ジョウキョウ</t>
    </rPh>
    <phoneticPr fontId="21"/>
  </si>
  <si>
    <t>Ｅ拠点</t>
    <rPh sb="1" eb="3">
      <t>キョテン</t>
    </rPh>
    <phoneticPr fontId="21"/>
  </si>
  <si>
    <t>－</t>
  </si>
  <si>
    <t>×××</t>
  </si>
  <si>
    <t>法人設立・施設等整備資金の収支の状況 ----------------------------------------------------------------------------------</t>
    <rPh sb="0" eb="2">
      <t>ホウジン</t>
    </rPh>
    <rPh sb="2" eb="4">
      <t>セツリツ</t>
    </rPh>
    <rPh sb="5" eb="7">
      <t>シセツ</t>
    </rPh>
    <rPh sb="7" eb="8">
      <t>トウ</t>
    </rPh>
    <rPh sb="8" eb="10">
      <t>セイビ</t>
    </rPh>
    <rPh sb="10" eb="12">
      <t>シキン</t>
    </rPh>
    <rPh sb="13" eb="15">
      <t>シュウシ</t>
    </rPh>
    <rPh sb="16" eb="18">
      <t>ジョウキョウ</t>
    </rPh>
    <phoneticPr fontId="21"/>
  </si>
  <si>
    <t>職氏名○○○　○○○○</t>
    <rPh sb="0" eb="1">
      <t>ショク</t>
    </rPh>
    <rPh sb="1" eb="2">
      <t>シ</t>
    </rPh>
    <rPh sb="2" eb="3">
      <t>メイ</t>
    </rPh>
    <phoneticPr fontId="21"/>
  </si>
  <si>
    <t>　　(1)　社会福祉事業区分</t>
    <rPh sb="6" eb="8">
      <t>シャカイ</t>
    </rPh>
    <rPh sb="8" eb="10">
      <t>フクシ</t>
    </rPh>
    <rPh sb="10" eb="12">
      <t>ジギョウ</t>
    </rPh>
    <rPh sb="12" eb="14">
      <t>クブン</t>
    </rPh>
    <phoneticPr fontId="21"/>
  </si>
  <si>
    <t>　　　②　Ａ拠点区分</t>
    <rPh sb="6" eb="8">
      <t>キョテン</t>
    </rPh>
    <rPh sb="8" eb="10">
      <t>クブン</t>
    </rPh>
    <phoneticPr fontId="21"/>
  </si>
  <si>
    <t>　　　　イ　デイサービスセンター○○○</t>
  </si>
  <si>
    <t>苦情解決の取組実績</t>
    <rPh sb="0" eb="2">
      <t>クジョウ</t>
    </rPh>
    <rPh sb="2" eb="4">
      <t>カイケツ</t>
    </rPh>
    <rPh sb="5" eb="7">
      <t>トリクミ</t>
    </rPh>
    <rPh sb="7" eb="9">
      <t>ジッセキ</t>
    </rPh>
    <phoneticPr fontId="21"/>
  </si>
  <si>
    <t>　　　　ウ　居宅介護支援センター○○○</t>
    <rPh sb="6" eb="8">
      <t>キョタク</t>
    </rPh>
    <rPh sb="8" eb="10">
      <t>カイゴ</t>
    </rPh>
    <rPh sb="10" eb="12">
      <t>シエン</t>
    </rPh>
    <phoneticPr fontId="21"/>
  </si>
  <si>
    <t>　　　　ア　○○○児童養護施設</t>
    <rPh sb="9" eb="11">
      <t>ジドウ</t>
    </rPh>
    <rPh sb="11" eb="13">
      <t>ヨウゴ</t>
    </rPh>
    <rPh sb="13" eb="15">
      <t>シセツ</t>
    </rPh>
    <phoneticPr fontId="21"/>
  </si>
  <si>
    <t>　　　　ア　有料老人ホーム○○○</t>
    <rPh sb="6" eb="8">
      <t>ユウリョウ</t>
    </rPh>
    <rPh sb="8" eb="10">
      <t>ロウジン</t>
    </rPh>
    <phoneticPr fontId="21"/>
  </si>
  <si>
    <t>　　　　ア　×××××</t>
  </si>
  <si>
    <t xml:space="preserve">    (2)　公益事業区分</t>
    <rPh sb="8" eb="10">
      <t>コウエキ</t>
    </rPh>
    <rPh sb="10" eb="12">
      <t>ジギョウ</t>
    </rPh>
    <rPh sb="12" eb="14">
      <t>クブン</t>
    </rPh>
    <phoneticPr fontId="21"/>
  </si>
  <si>
    <t>　　　　ア　特別養護老人ホーム○○園</t>
    <rPh sb="6" eb="8">
      <t>トクベツ</t>
    </rPh>
    <rPh sb="8" eb="10">
      <t>ヨウゴ</t>
    </rPh>
    <rPh sb="10" eb="12">
      <t>ロウジン</t>
    </rPh>
    <rPh sb="17" eb="18">
      <t>エン</t>
    </rPh>
    <phoneticPr fontId="21"/>
  </si>
  <si>
    <t>□財務会計に関する内部統制の
　向上に対する支援</t>
  </si>
  <si>
    <t>　　</t>
  </si>
  <si>
    <r>
      <t>　　統括会計責任者　　</t>
    </r>
    <r>
      <rPr>
        <u/>
        <sz val="9"/>
        <color auto="1"/>
        <rFont val="ＭＳ 明朝"/>
      </rPr>
      <t>職　氏　名　　　　　　　　　　　　　　　　　</t>
    </r>
    <r>
      <rPr>
        <u/>
        <sz val="9"/>
        <color indexed="9"/>
        <rFont val="ＭＳ 明朝"/>
      </rPr>
      <t>名　</t>
    </r>
    <r>
      <rPr>
        <u/>
        <sz val="9"/>
        <color auto="1"/>
        <rFont val="ＭＳ 明朝"/>
      </rPr>
      <t>　　　　　　　　　　　　　　　　　　　　　　　　　　　　</t>
    </r>
    <rPh sb="15" eb="16">
      <t>メイ</t>
    </rPh>
    <rPh sb="33" eb="34">
      <t>ナ</t>
    </rPh>
    <phoneticPr fontId="21"/>
  </si>
  <si>
    <t>定　　　　　　　　　款</t>
    <rPh sb="0" eb="1">
      <t>サダム</t>
    </rPh>
    <rPh sb="10" eb="11">
      <t>カン</t>
    </rPh>
    <phoneticPr fontId="62"/>
  </si>
  <si>
    <t>計　　算　　書　　類</t>
    <rPh sb="0" eb="1">
      <t>ケイ</t>
    </rPh>
    <rPh sb="3" eb="4">
      <t>サン</t>
    </rPh>
    <rPh sb="6" eb="7">
      <t>ショ</t>
    </rPh>
    <rPh sb="9" eb="10">
      <t>タグイ</t>
    </rPh>
    <phoneticPr fontId="21"/>
  </si>
  <si>
    <t>（注）該当する公表方法の番号を○で囲むこと。その他の場合は具体的に記入すること。</t>
    <rPh sb="1" eb="2">
      <t>チュウ</t>
    </rPh>
    <rPh sb="3" eb="5">
      <t>ガイトウ</t>
    </rPh>
    <rPh sb="7" eb="9">
      <t>コウヒョウ</t>
    </rPh>
    <rPh sb="9" eb="11">
      <t>ホウホウ</t>
    </rPh>
    <rPh sb="12" eb="14">
      <t>バンゴウ</t>
    </rPh>
    <rPh sb="17" eb="18">
      <t>カコ</t>
    </rPh>
    <rPh sb="24" eb="25">
      <t>タ</t>
    </rPh>
    <rPh sb="26" eb="28">
      <t>バアイ</t>
    </rPh>
    <rPh sb="29" eb="32">
      <t>グタイテキ</t>
    </rPh>
    <rPh sb="33" eb="35">
      <t>キニュウ</t>
    </rPh>
    <phoneticPr fontId="62"/>
  </si>
  <si>
    <t>実　　　施　　　内　　　容</t>
  </si>
  <si>
    <t>公　　　表　　　の　　　方　　　法</t>
    <rPh sb="0" eb="1">
      <t>コウ</t>
    </rPh>
    <rPh sb="4" eb="5">
      <t>ヒョウ</t>
    </rPh>
    <rPh sb="12" eb="13">
      <t>カタ</t>
    </rPh>
    <rPh sb="16" eb="17">
      <t>ホウ</t>
    </rPh>
    <phoneticPr fontId="62"/>
  </si>
  <si>
    <t>□会計監査人による監査</t>
  </si>
  <si>
    <t>□会計監査人</t>
  </si>
  <si>
    <t>（注）１　充当財源名及び金額の欄には、県社協補助、役員寄付、一般寄付、民改費繰入れ等に区分して記入すること。</t>
    <rPh sb="1" eb="2">
      <t>チュウ</t>
    </rPh>
    <rPh sb="5" eb="7">
      <t>ジュウトウ</t>
    </rPh>
    <rPh sb="7" eb="9">
      <t>ザイゲン</t>
    </rPh>
    <rPh sb="9" eb="10">
      <t>メイ</t>
    </rPh>
    <rPh sb="10" eb="11">
      <t>オヨ</t>
    </rPh>
    <rPh sb="12" eb="14">
      <t>キンガク</t>
    </rPh>
    <rPh sb="15" eb="16">
      <t>ラン</t>
    </rPh>
    <rPh sb="19" eb="20">
      <t>ケン</t>
    </rPh>
    <rPh sb="20" eb="22">
      <t>シャキョウ</t>
    </rPh>
    <rPh sb="22" eb="24">
      <t>ホジョ</t>
    </rPh>
    <rPh sb="25" eb="27">
      <t>ヤクイン</t>
    </rPh>
    <rPh sb="27" eb="29">
      <t>キフ</t>
    </rPh>
    <rPh sb="30" eb="32">
      <t>イッパン</t>
    </rPh>
    <rPh sb="32" eb="34">
      <t>キフ</t>
    </rPh>
    <rPh sb="35" eb="36">
      <t>ミン</t>
    </rPh>
    <rPh sb="36" eb="37">
      <t>カイ</t>
    </rPh>
    <rPh sb="37" eb="38">
      <t>ヒ</t>
    </rPh>
    <rPh sb="38" eb="40">
      <t>クリイレ</t>
    </rPh>
    <rPh sb="41" eb="42">
      <t>トウ</t>
    </rPh>
    <rPh sb="43" eb="45">
      <t>クブン</t>
    </rPh>
    <rPh sb="47" eb="49">
      <t>キニュウ</t>
    </rPh>
    <phoneticPr fontId="62"/>
  </si>
  <si>
    <t>実施年度</t>
  </si>
  <si>
    <t>□監査法人</t>
  </si>
  <si>
    <t>専門家による支援</t>
    <rPh sb="0" eb="3">
      <t>センモンカ</t>
    </rPh>
    <rPh sb="6" eb="8">
      <t>シエン</t>
    </rPh>
    <phoneticPr fontId="21"/>
  </si>
  <si>
    <t>実　施　結　果</t>
    <rPh sb="0" eb="1">
      <t>ジツ</t>
    </rPh>
    <rPh sb="2" eb="3">
      <t>シ</t>
    </rPh>
    <rPh sb="4" eb="5">
      <t>ムスブ</t>
    </rPh>
    <rPh sb="6" eb="7">
      <t>ハタシ</t>
    </rPh>
    <phoneticPr fontId="62"/>
  </si>
  <si>
    <t>社会福祉充実残額</t>
    <rPh sb="0" eb="2">
      <t>シャカイ</t>
    </rPh>
    <rPh sb="2" eb="4">
      <t>フクシ</t>
    </rPh>
    <rPh sb="4" eb="6">
      <t>ジュウジツ</t>
    </rPh>
    <rPh sb="6" eb="8">
      <t>ザンガク</t>
    </rPh>
    <phoneticPr fontId="21"/>
  </si>
  <si>
    <t>会計監査又は専門家による支援の状況 ------------------------------------------------------------------------------------</t>
    <rPh sb="0" eb="4">
      <t>カイケイカンサ</t>
    </rPh>
    <rPh sb="4" eb="5">
      <t>マタ</t>
    </rPh>
    <rPh sb="6" eb="9">
      <t>センモンカ</t>
    </rPh>
    <rPh sb="12" eb="14">
      <t>シエン</t>
    </rPh>
    <rPh sb="15" eb="17">
      <t>ジョウキョウ</t>
    </rPh>
    <phoneticPr fontId="21"/>
  </si>
  <si>
    <t>社会福祉充実計画の策定状況---------------------------------------------------------------------------------------------</t>
    <rPh sb="0" eb="2">
      <t>シャカイ</t>
    </rPh>
    <rPh sb="2" eb="4">
      <t>フクシ</t>
    </rPh>
    <rPh sb="4" eb="6">
      <t>ジュウジツ</t>
    </rPh>
    <rPh sb="6" eb="8">
      <t>ケイカク</t>
    </rPh>
    <rPh sb="9" eb="11">
      <t>サクテイ</t>
    </rPh>
    <rPh sb="11" eb="13">
      <t>ジョウキョウ</t>
    </rPh>
    <phoneticPr fontId="21"/>
  </si>
  <si>
    <t>⑥</t>
  </si>
  <si>
    <t>１８</t>
  </si>
  <si>
    <t>１４</t>
  </si>
  <si>
    <t>　役職（　　　　　　　　　　）　氏名（　　　　　　　　　　　　　　　　）</t>
  </si>
  <si>
    <t>事業期間</t>
    <rPh sb="0" eb="2">
      <t>ジギョウ</t>
    </rPh>
    <rPh sb="2" eb="4">
      <t>キカン</t>
    </rPh>
    <phoneticPr fontId="21"/>
  </si>
  <si>
    <t>　　　年　　月　　日～
　　　　　年　　月　　日</t>
    <rPh sb="3" eb="4">
      <t>ネン</t>
    </rPh>
    <rPh sb="6" eb="7">
      <t>ツキ</t>
    </rPh>
    <rPh sb="9" eb="10">
      <t>ニチ</t>
    </rPh>
    <rPh sb="18" eb="19">
      <t>ネン</t>
    </rPh>
    <rPh sb="21" eb="22">
      <t>ツキ</t>
    </rPh>
    <rPh sb="24" eb="25">
      <t>ニチ</t>
    </rPh>
    <phoneticPr fontId="21"/>
  </si>
  <si>
    <t>（使途内容）　　　　　　　　　　　　　　　　　　　　　　　</t>
  </si>
  <si>
    <t>　□定款の定めによる
　　設置法人</t>
  </si>
  <si>
    <t>結　果</t>
  </si>
  <si>
    <t>□会計監査人による監査に準ず
　る監査</t>
  </si>
  <si>
    <t>□財務会計に関する事務処理体
　制の向上に対する支援</t>
  </si>
  <si>
    <t>　 　負債　　　．　億円</t>
  </si>
  <si>
    <t>理事会決定年月日</t>
    <rPh sb="0" eb="3">
      <t>リジカイ</t>
    </rPh>
    <rPh sb="3" eb="5">
      <t>ケッテイ</t>
    </rPh>
    <rPh sb="5" eb="8">
      <t>ネンガッピ</t>
    </rPh>
    <phoneticPr fontId="21"/>
  </si>
  <si>
    <t>①</t>
  </si>
  <si>
    <t>　　○　法の規定に基づき述べられた意見・発言内容の概要</t>
    <rPh sb="4" eb="5">
      <t>ホウ</t>
    </rPh>
    <rPh sb="6" eb="8">
      <t>キテイ</t>
    </rPh>
    <rPh sb="9" eb="10">
      <t>モト</t>
    </rPh>
    <rPh sb="12" eb="13">
      <t>ノ</t>
    </rPh>
    <rPh sb="17" eb="19">
      <t>イケン</t>
    </rPh>
    <rPh sb="20" eb="22">
      <t>ハツゲン</t>
    </rPh>
    <rPh sb="22" eb="24">
      <t>ナイヨウ</t>
    </rPh>
    <rPh sb="25" eb="27">
      <t>ガイヨウ</t>
    </rPh>
    <phoneticPr fontId="62"/>
  </si>
  <si>
    <t>⑤</t>
  </si>
  <si>
    <t>⑦</t>
  </si>
  <si>
    <t>⑧</t>
  </si>
  <si>
    <t>当該施設等の整備等に充当した額　　</t>
    <rPh sb="4" eb="5">
      <t>トウ</t>
    </rPh>
    <phoneticPr fontId="21"/>
  </si>
  <si>
    <t>⑨</t>
  </si>
  <si>
    <t>理事の職務の執行に係る情報の保存及び管理に関する体制</t>
    <rPh sb="0" eb="2">
      <t>リジ</t>
    </rPh>
    <rPh sb="3" eb="5">
      <t>ショクム</t>
    </rPh>
    <rPh sb="6" eb="8">
      <t>シッコウ</t>
    </rPh>
    <rPh sb="9" eb="10">
      <t>カカ</t>
    </rPh>
    <rPh sb="11" eb="13">
      <t>ジョウホウ</t>
    </rPh>
    <rPh sb="14" eb="16">
      <t>ホゾン</t>
    </rPh>
    <rPh sb="16" eb="17">
      <t>オヨ</t>
    </rPh>
    <rPh sb="18" eb="20">
      <t>カンリ</t>
    </rPh>
    <rPh sb="21" eb="22">
      <t>カン</t>
    </rPh>
    <rPh sb="24" eb="26">
      <t>タイセイ</t>
    </rPh>
    <phoneticPr fontId="21"/>
  </si>
  <si>
    <t>体制等の状況（策定した規程等）</t>
    <rPh sb="0" eb="2">
      <t>タイセイ</t>
    </rPh>
    <rPh sb="2" eb="3">
      <t>トウ</t>
    </rPh>
    <rPh sb="4" eb="6">
      <t>ジョウキョウ</t>
    </rPh>
    <rPh sb="7" eb="9">
      <t>サクテイ</t>
    </rPh>
    <rPh sb="11" eb="13">
      <t>キテイ</t>
    </rPh>
    <rPh sb="13" eb="14">
      <t>トウ</t>
    </rPh>
    <phoneticPr fontId="21"/>
  </si>
  <si>
    <t>損失の危機の管理に関する規程その他の体制</t>
    <rPh sb="0" eb="2">
      <t>ソンシツ</t>
    </rPh>
    <rPh sb="3" eb="5">
      <t>キキ</t>
    </rPh>
    <rPh sb="6" eb="8">
      <t>カンリ</t>
    </rPh>
    <rPh sb="9" eb="10">
      <t>カン</t>
    </rPh>
    <rPh sb="12" eb="14">
      <t>キテイ</t>
    </rPh>
    <rPh sb="16" eb="17">
      <t>タ</t>
    </rPh>
    <rPh sb="18" eb="20">
      <t>タイセイ</t>
    </rPh>
    <phoneticPr fontId="21"/>
  </si>
  <si>
    <t>監事がその職務を補助すべき職員を置くことを求めた場合における当該職員に関する事項</t>
    <rPh sb="0" eb="2">
      <t>カンジ</t>
    </rPh>
    <rPh sb="5" eb="7">
      <t>ショクム</t>
    </rPh>
    <rPh sb="8" eb="10">
      <t>ホジョ</t>
    </rPh>
    <rPh sb="13" eb="15">
      <t>ショクイン</t>
    </rPh>
    <rPh sb="16" eb="17">
      <t>オ</t>
    </rPh>
    <rPh sb="21" eb="22">
      <t>モト</t>
    </rPh>
    <rPh sb="24" eb="26">
      <t>バアイ</t>
    </rPh>
    <rPh sb="30" eb="32">
      <t>トウガイ</t>
    </rPh>
    <rPh sb="32" eb="34">
      <t>ショクイン</t>
    </rPh>
    <rPh sb="35" eb="36">
      <t>カン</t>
    </rPh>
    <rPh sb="38" eb="40">
      <t>ジコウ</t>
    </rPh>
    <phoneticPr fontId="21"/>
  </si>
  <si>
    <t>⑧の報告をした者が当該報告をしたことを理由として不利な取扱いを受けないことを確保するための体制</t>
    <rPh sb="2" eb="4">
      <t>ホウコク</t>
    </rPh>
    <rPh sb="7" eb="8">
      <t>モノ</t>
    </rPh>
    <rPh sb="9" eb="11">
      <t>トウガイ</t>
    </rPh>
    <rPh sb="11" eb="13">
      <t>ホウコク</t>
    </rPh>
    <rPh sb="19" eb="21">
      <t>リユウ</t>
    </rPh>
    <rPh sb="24" eb="26">
      <t>フリ</t>
    </rPh>
    <rPh sb="27" eb="29">
      <t>トリアツカ</t>
    </rPh>
    <rPh sb="31" eb="32">
      <t>ウ</t>
    </rPh>
    <rPh sb="38" eb="40">
      <t>カクホ</t>
    </rPh>
    <rPh sb="45" eb="47">
      <t>タイセイ</t>
    </rPh>
    <phoneticPr fontId="21"/>
  </si>
  <si>
    <t>その他監事の監査が実効的に行われることを確保するための体制</t>
    <rPh sb="2" eb="3">
      <t>タ</t>
    </rPh>
    <rPh sb="3" eb="5">
      <t>カンジ</t>
    </rPh>
    <rPh sb="6" eb="8">
      <t>カンサ</t>
    </rPh>
    <rPh sb="9" eb="12">
      <t>ジッコウテキ</t>
    </rPh>
    <rPh sb="13" eb="14">
      <t>オコナ</t>
    </rPh>
    <rPh sb="20" eb="22">
      <t>カクホ</t>
    </rPh>
    <rPh sb="27" eb="29">
      <t>タイセイ</t>
    </rPh>
    <phoneticPr fontId="21"/>
  </si>
  <si>
    <t>苦　情　解　決　体　制</t>
    <rPh sb="0" eb="1">
      <t>ク</t>
    </rPh>
    <rPh sb="2" eb="3">
      <t>ジョウ</t>
    </rPh>
    <rPh sb="4" eb="5">
      <t>カイ</t>
    </rPh>
    <rPh sb="6" eb="7">
      <t>ケッ</t>
    </rPh>
    <rPh sb="8" eb="9">
      <t>カラダ</t>
    </rPh>
    <rPh sb="10" eb="11">
      <t>セイ</t>
    </rPh>
    <phoneticPr fontId="62"/>
  </si>
  <si>
    <t>役　 員　 等　 名　 簿</t>
    <rPh sb="0" eb="1">
      <t>ヤク</t>
    </rPh>
    <rPh sb="6" eb="7">
      <t>トウ</t>
    </rPh>
    <rPh sb="9" eb="10">
      <t>メイ</t>
    </rPh>
    <rPh sb="12" eb="13">
      <t>ボ</t>
    </rPh>
    <phoneticPr fontId="21"/>
  </si>
  <si>
    <t xml:space="preserve">  苦  情  受  付  の  記  録</t>
    <rPh sb="2" eb="3">
      <t>ク</t>
    </rPh>
    <rPh sb="5" eb="6">
      <t>ジョウ</t>
    </rPh>
    <rPh sb="8" eb="9">
      <t>ウケ</t>
    </rPh>
    <rPh sb="11" eb="12">
      <t>ツキ</t>
    </rPh>
    <rPh sb="17" eb="18">
      <t>キ</t>
    </rPh>
    <rPh sb="20" eb="21">
      <t>ロク</t>
    </rPh>
    <phoneticPr fontId="21"/>
  </si>
  <si>
    <t xml:space="preserve">  利  用  者  へ  の  周  知</t>
    <rPh sb="2" eb="3">
      <t>リ</t>
    </rPh>
    <rPh sb="5" eb="6">
      <t>ヨウ</t>
    </rPh>
    <rPh sb="8" eb="9">
      <t>シャ</t>
    </rPh>
    <rPh sb="17" eb="18">
      <t>シュウ</t>
    </rPh>
    <rPh sb="20" eb="21">
      <t>チ</t>
    </rPh>
    <phoneticPr fontId="21"/>
  </si>
  <si>
    <t>苦　情　受　付</t>
    <rPh sb="0" eb="1">
      <t>ク</t>
    </rPh>
    <rPh sb="2" eb="3">
      <t>ジョウ</t>
    </rPh>
    <rPh sb="4" eb="5">
      <t>ウケ</t>
    </rPh>
    <rPh sb="6" eb="7">
      <t>ツキ</t>
    </rPh>
    <phoneticPr fontId="21"/>
  </si>
  <si>
    <t>　　　2.直近の開催状況まで記入すること。</t>
    <rPh sb="5" eb="7">
      <t>チョッキン</t>
    </rPh>
    <rPh sb="8" eb="12">
      <t>カイサイジョウキョウ</t>
    </rPh>
    <rPh sb="14" eb="16">
      <t>キニュウ</t>
    </rPh>
    <phoneticPr fontId="21"/>
  </si>
  <si>
    <t>２０</t>
  </si>
  <si>
    <t>制度資金の借入金及び償還実績状況 --------------------------------------------------------------------------------------</t>
    <rPh sb="0" eb="2">
      <t>セイド</t>
    </rPh>
    <rPh sb="2" eb="4">
      <t>シキン</t>
    </rPh>
    <rPh sb="5" eb="8">
      <t>カリイレキン</t>
    </rPh>
    <rPh sb="8" eb="9">
      <t>オヨ</t>
    </rPh>
    <rPh sb="10" eb="12">
      <t>ショウカン</t>
    </rPh>
    <rPh sb="12" eb="14">
      <t>ジッセキ</t>
    </rPh>
    <rPh sb="14" eb="16">
      <t>ジョウキョウ</t>
    </rPh>
    <phoneticPr fontId="21"/>
  </si>
  <si>
    <t>法人設立・施設等整備資金の状況 ----------------------------------------------------------------------------------------</t>
    <rPh sb="0" eb="2">
      <t>ホウジン</t>
    </rPh>
    <rPh sb="2" eb="4">
      <t>セツリツ</t>
    </rPh>
    <rPh sb="5" eb="7">
      <t>シセツ</t>
    </rPh>
    <rPh sb="7" eb="8">
      <t>トウ</t>
    </rPh>
    <rPh sb="8" eb="10">
      <t>セイビ</t>
    </rPh>
    <rPh sb="10" eb="12">
      <t>シキン</t>
    </rPh>
    <rPh sb="13" eb="15">
      <t>ジョウキョウ</t>
    </rPh>
    <phoneticPr fontId="21"/>
  </si>
  <si>
    <t>法人（全体）の契約の状況 ----------------------------------------------------------------------------------------------</t>
    <rPh sb="0" eb="2">
      <t>ホウジン</t>
    </rPh>
    <rPh sb="3" eb="5">
      <t>ゼンタイ</t>
    </rPh>
    <rPh sb="7" eb="9">
      <t>ケイヤク</t>
    </rPh>
    <rPh sb="10" eb="12">
      <t>ジョウキョウ</t>
    </rPh>
    <phoneticPr fontId="21"/>
  </si>
  <si>
    <t>施設名：</t>
    <rPh sb="0" eb="2">
      <t>シセツ</t>
    </rPh>
    <rPh sb="2" eb="3">
      <t>メイ</t>
    </rPh>
    <phoneticPr fontId="21"/>
  </si>
  <si>
    <t>　１ ホームページ　　２ 事業報告書　　３ 広報誌等　　４ その他（　　　　　　　　）　５ 公表していない</t>
    <rPh sb="13" eb="15">
      <t>ジギョウ</t>
    </rPh>
    <rPh sb="15" eb="18">
      <t>ホウコクショ</t>
    </rPh>
    <rPh sb="22" eb="24">
      <t>コウホウ</t>
    </rPh>
    <rPh sb="24" eb="25">
      <t>シ</t>
    </rPh>
    <rPh sb="25" eb="26">
      <t>トウ</t>
    </rPh>
    <rPh sb="32" eb="33">
      <t>タ</t>
    </rPh>
    <rPh sb="46" eb="48">
      <t>コウヒョウ</t>
    </rPh>
    <phoneticPr fontId="21"/>
  </si>
  <si>
    <t>作成書類</t>
    <rPh sb="0" eb="2">
      <t>サクセイ</t>
    </rPh>
    <rPh sb="2" eb="4">
      <t>ショルイ</t>
    </rPh>
    <phoneticPr fontId="21"/>
  </si>
  <si>
    <t>〇　措置費支弁対象施設（運営費の運用通知別表２）</t>
    <rPh sb="2" eb="4">
      <t>ソチ</t>
    </rPh>
    <rPh sb="4" eb="5">
      <t>ヒ</t>
    </rPh>
    <rPh sb="5" eb="7">
      <t>シベン</t>
    </rPh>
    <rPh sb="7" eb="9">
      <t>タイショウ</t>
    </rPh>
    <rPh sb="9" eb="11">
      <t>シセツ</t>
    </rPh>
    <rPh sb="12" eb="15">
      <t>ウンエイヒ</t>
    </rPh>
    <rPh sb="16" eb="18">
      <t>ウンヨウ</t>
    </rPh>
    <rPh sb="18" eb="20">
      <t>ツウチ</t>
    </rPh>
    <rPh sb="20" eb="22">
      <t>ベッピョウ</t>
    </rPh>
    <phoneticPr fontId="21"/>
  </si>
  <si>
    <t>２　身体障害者福祉法による「視聴覚障害者情報提供施設」</t>
  </si>
  <si>
    <t>その他（　　　　）　　　　　　　　　　　　　　　　　　　　　　　　　　　　　　　　　　　　　　　　　　　　　　　　　　　　　　　　　　　　　　　　　　　　　　　　　　　　</t>
    <rPh sb="2" eb="3">
      <t>タ</t>
    </rPh>
    <phoneticPr fontId="21"/>
  </si>
  <si>
    <t>②運用収入から充当した額</t>
    <rPh sb="7" eb="9">
      <t>ジュウトウ</t>
    </rPh>
    <rPh sb="11" eb="12">
      <t>ガク</t>
    </rPh>
    <phoneticPr fontId="21"/>
  </si>
  <si>
    <t>　・小規模住居型児童養育事業を行う「ファミリーホーム」</t>
  </si>
  <si>
    <t>当該施設等の整備等に充当した額　　　　　　　　　　　　　　　　　　　　　　　　　　　　　　　　　　　　　　　</t>
    <rPh sb="0" eb="2">
      <t>トウガイ</t>
    </rPh>
    <rPh sb="4" eb="5">
      <t>トウ</t>
    </rPh>
    <phoneticPr fontId="21"/>
  </si>
  <si>
    <t>７　特定社会福祉法人の内部管理体制の状況</t>
    <rPh sb="2" eb="4">
      <t>トクテイ</t>
    </rPh>
    <rPh sb="4" eb="6">
      <t>シャカイ</t>
    </rPh>
    <rPh sb="6" eb="8">
      <t>フクシ</t>
    </rPh>
    <rPh sb="8" eb="10">
      <t>ホウジン</t>
    </rPh>
    <rPh sb="11" eb="13">
      <t>ナイブ</t>
    </rPh>
    <rPh sb="13" eb="15">
      <t>カンリ</t>
    </rPh>
    <rPh sb="15" eb="17">
      <t>タイセイ</t>
    </rPh>
    <phoneticPr fontId="21"/>
  </si>
  <si>
    <t>□税理士</t>
  </si>
  <si>
    <t>　　○　法の規定に基づく理事・監事の意見・発言内容の概要</t>
    <rPh sb="4" eb="5">
      <t>ホウ</t>
    </rPh>
    <rPh sb="6" eb="8">
      <t>キテイ</t>
    </rPh>
    <rPh sb="9" eb="10">
      <t>モト</t>
    </rPh>
    <rPh sb="12" eb="14">
      <t>リジ</t>
    </rPh>
    <rPh sb="15" eb="17">
      <t>カンジ</t>
    </rPh>
    <rPh sb="18" eb="20">
      <t>イケン</t>
    </rPh>
    <rPh sb="21" eb="23">
      <t>ハツゲン</t>
    </rPh>
    <rPh sb="23" eb="25">
      <t>ナイヨウ</t>
    </rPh>
    <rPh sb="26" eb="28">
      <t>ガイヨウ</t>
    </rPh>
    <phoneticPr fontId="62"/>
  </si>
  <si>
    <t>　　○　議事の経過の要領及びその結果</t>
    <rPh sb="4" eb="6">
      <t>ギジ</t>
    </rPh>
    <rPh sb="7" eb="9">
      <t>ケイカ</t>
    </rPh>
    <rPh sb="10" eb="12">
      <t>ヨウリョウ</t>
    </rPh>
    <rPh sb="12" eb="13">
      <t>オヨ</t>
    </rPh>
    <rPh sb="16" eb="18">
      <t>ケッカ</t>
    </rPh>
    <phoneticPr fontId="62"/>
  </si>
  <si>
    <t>件）</t>
    <rPh sb="0" eb="1">
      <t>ケン</t>
    </rPh>
    <phoneticPr fontId="21"/>
  </si>
  <si>
    <t>　　○　決議事項について特別の利害関係を有する評議員の氏名</t>
    <rPh sb="4" eb="6">
      <t>ケツギ</t>
    </rPh>
    <rPh sb="7" eb="8">
      <t>ギジ</t>
    </rPh>
    <rPh sb="12" eb="14">
      <t>トクベツ</t>
    </rPh>
    <rPh sb="15" eb="17">
      <t>リガイ</t>
    </rPh>
    <rPh sb="17" eb="19">
      <t>カンケイ</t>
    </rPh>
    <rPh sb="20" eb="21">
      <t>ユウ</t>
    </rPh>
    <rPh sb="23" eb="26">
      <t>ヒョウギイン</t>
    </rPh>
    <rPh sb="27" eb="29">
      <t>シメイ</t>
    </rPh>
    <phoneticPr fontId="62"/>
  </si>
  <si>
    <t>　　○　決議事項について特別の利害関係を有する理事の氏名</t>
    <rPh sb="4" eb="6">
      <t>ケツギ</t>
    </rPh>
    <rPh sb="6" eb="8">
      <t>ジコウ</t>
    </rPh>
    <rPh sb="12" eb="14">
      <t>トクベツ</t>
    </rPh>
    <rPh sb="15" eb="17">
      <t>リガイ</t>
    </rPh>
    <rPh sb="17" eb="19">
      <t>カンケイ</t>
    </rPh>
    <rPh sb="20" eb="21">
      <t>ユウ</t>
    </rPh>
    <rPh sb="23" eb="25">
      <t>リジ</t>
    </rPh>
    <rPh sb="26" eb="28">
      <t>シメイ</t>
    </rPh>
    <phoneticPr fontId="62"/>
  </si>
  <si>
    <t>　　○　理事長（議事録署名人と定款で規定）以外の出席理事の氏名</t>
    <rPh sb="4" eb="6">
      <t>リジ</t>
    </rPh>
    <rPh sb="6" eb="7">
      <t>チョウ</t>
    </rPh>
    <rPh sb="8" eb="11">
      <t>ギジロク</t>
    </rPh>
    <rPh sb="11" eb="13">
      <t>ショメイ</t>
    </rPh>
    <rPh sb="13" eb="14">
      <t>ニン</t>
    </rPh>
    <rPh sb="15" eb="17">
      <t>テイカン</t>
    </rPh>
    <rPh sb="18" eb="20">
      <t>キテイ</t>
    </rPh>
    <rPh sb="21" eb="23">
      <t>イガイ</t>
    </rPh>
    <rPh sb="24" eb="26">
      <t>シュッセキ</t>
    </rPh>
    <rPh sb="26" eb="28">
      <t>リジ</t>
    </rPh>
    <rPh sb="29" eb="31">
      <t>シメイ</t>
    </rPh>
    <phoneticPr fontId="62"/>
  </si>
  <si>
    <t>　　○　理事会に出席した会計監査人の氏名又は名称</t>
    <rPh sb="4" eb="7">
      <t>リジカイ</t>
    </rPh>
    <rPh sb="8" eb="10">
      <t>シュッセキ</t>
    </rPh>
    <rPh sb="12" eb="14">
      <t>カイケイ</t>
    </rPh>
    <rPh sb="14" eb="16">
      <t>カンサ</t>
    </rPh>
    <rPh sb="16" eb="17">
      <t>ニン</t>
    </rPh>
    <rPh sb="18" eb="20">
      <t>シメイ</t>
    </rPh>
    <rPh sb="20" eb="21">
      <t>マタ</t>
    </rPh>
    <rPh sb="22" eb="24">
      <t>メイショウ</t>
    </rPh>
    <phoneticPr fontId="62"/>
  </si>
  <si>
    <t>６　理事会の開催状況</t>
  </si>
  <si>
    <t>８　監 事 監 査 の 状 況</t>
    <rPh sb="2" eb="3">
      <t>ラン</t>
    </rPh>
    <rPh sb="4" eb="5">
      <t>コト</t>
    </rPh>
    <rPh sb="6" eb="7">
      <t>ラン</t>
    </rPh>
    <rPh sb="8" eb="9">
      <t>サ</t>
    </rPh>
    <rPh sb="12" eb="13">
      <t>ジョウ</t>
    </rPh>
    <rPh sb="14" eb="15">
      <t>キョウ</t>
    </rPh>
    <phoneticPr fontId="62"/>
  </si>
  <si>
    <t>公　　表　　項　　目</t>
    <rPh sb="0" eb="1">
      <t>コウ</t>
    </rPh>
    <rPh sb="3" eb="4">
      <t>ヒョウ</t>
    </rPh>
    <rPh sb="6" eb="7">
      <t>コウ</t>
    </rPh>
    <rPh sb="9" eb="10">
      <t>メ</t>
    </rPh>
    <phoneticPr fontId="62"/>
  </si>
  <si>
    <t>　摘　　要　　（この欄は、法人において記入しないこと。）</t>
    <rPh sb="1" eb="5">
      <t>テキヨウ</t>
    </rPh>
    <rPh sb="10" eb="11">
      <t>ラン</t>
    </rPh>
    <rPh sb="13" eb="15">
      <t>ホウジン</t>
    </rPh>
    <rPh sb="19" eb="21">
      <t>キニュウ</t>
    </rPh>
    <phoneticPr fontId="62"/>
  </si>
  <si>
    <t>役員報酬等の支給の基準</t>
    <rPh sb="0" eb="2">
      <t>ヤクイン</t>
    </rPh>
    <rPh sb="2" eb="4">
      <t>ホウシュウ</t>
    </rPh>
    <rPh sb="4" eb="5">
      <t>トウ</t>
    </rPh>
    <rPh sb="6" eb="8">
      <t>シキュウ</t>
    </rPh>
    <rPh sb="9" eb="11">
      <t>キジュン</t>
    </rPh>
    <phoneticPr fontId="62"/>
  </si>
  <si>
    <r>
      <rPr>
        <sz val="12"/>
        <color indexed="8"/>
        <rFont val="ＭＳ Ｐゴシック"/>
      </rPr>
      <t>１２　規程等の整備状況</t>
    </r>
    <rPh sb="3" eb="5">
      <t>キテイ</t>
    </rPh>
    <rPh sb="5" eb="6">
      <t>トウ</t>
    </rPh>
    <rPh sb="7" eb="9">
      <t>セイビ</t>
    </rPh>
    <rPh sb="9" eb="11">
      <t>ジョウキョウ</t>
    </rPh>
    <phoneticPr fontId="62"/>
  </si>
  <si>
    <t>①　地域における公益的な取組（制度外の地域ニーズを把握した公益的な事業・活動）</t>
    <rPh sb="2" eb="4">
      <t>チイキ</t>
    </rPh>
    <rPh sb="8" eb="10">
      <t>コウエキ</t>
    </rPh>
    <rPh sb="10" eb="11">
      <t>テキ</t>
    </rPh>
    <rPh sb="12" eb="14">
      <t>トリクミ</t>
    </rPh>
    <rPh sb="15" eb="17">
      <t>セイド</t>
    </rPh>
    <rPh sb="17" eb="18">
      <t>ガイ</t>
    </rPh>
    <rPh sb="19" eb="21">
      <t>チイキ</t>
    </rPh>
    <rPh sb="25" eb="27">
      <t>ハアク</t>
    </rPh>
    <rPh sb="29" eb="32">
      <t>コウエキテキ</t>
    </rPh>
    <rPh sb="33" eb="35">
      <t>ジギョウ</t>
    </rPh>
    <rPh sb="36" eb="38">
      <t>カツドウ</t>
    </rPh>
    <phoneticPr fontId="62"/>
  </si>
  <si>
    <t>３０年度分実績</t>
  </si>
  <si>
    <t>（措置費対象支弁施設（通知別表２）のみ記入）</t>
    <rPh sb="1" eb="4">
      <t>ソチヒ</t>
    </rPh>
    <rPh sb="4" eb="6">
      <t>タイショウ</t>
    </rPh>
    <rPh sb="6" eb="8">
      <t>シベン</t>
    </rPh>
    <rPh sb="8" eb="10">
      <t>シセツ</t>
    </rPh>
    <rPh sb="11" eb="13">
      <t>ツウチ</t>
    </rPh>
    <rPh sb="13" eb="15">
      <t>ベッピョウ</t>
    </rPh>
    <rPh sb="19" eb="21">
      <t>キニュウ</t>
    </rPh>
    <phoneticPr fontId="62"/>
  </si>
  <si>
    <t>１６　施設運営費（措置費）からの民改費管理費加算分相当額等の繰入れの状況</t>
    <rPh sb="3" eb="5">
      <t>シセツ</t>
    </rPh>
    <rPh sb="5" eb="8">
      <t>ウンエイヒ</t>
    </rPh>
    <rPh sb="9" eb="11">
      <t>ソチ</t>
    </rPh>
    <rPh sb="11" eb="12">
      <t>ヒ</t>
    </rPh>
    <rPh sb="16" eb="17">
      <t>ミン</t>
    </rPh>
    <rPh sb="17" eb="18">
      <t>カイ</t>
    </rPh>
    <rPh sb="18" eb="19">
      <t>ヒ</t>
    </rPh>
    <rPh sb="19" eb="22">
      <t>カンリヒ</t>
    </rPh>
    <rPh sb="22" eb="25">
      <t>カサンブン</t>
    </rPh>
    <rPh sb="25" eb="28">
      <t>ソウトウガク</t>
    </rPh>
    <rPh sb="28" eb="29">
      <t>トウ</t>
    </rPh>
    <rPh sb="30" eb="32">
      <t>クリイレ</t>
    </rPh>
    <rPh sb="34" eb="36">
      <t>ジョウキョウ</t>
    </rPh>
    <phoneticPr fontId="62"/>
  </si>
  <si>
    <r>
      <t>　　※</t>
    </r>
    <r>
      <rPr>
        <sz val="11"/>
        <color auto="1"/>
        <rFont val="ＭＳ 明朝"/>
      </rPr>
      <t>令和２年度決算額</t>
    </r>
    <rPh sb="3" eb="5">
      <t>レイワ</t>
    </rPh>
    <rPh sb="6" eb="8">
      <t>ネンド</t>
    </rPh>
    <phoneticPr fontId="21"/>
  </si>
  <si>
    <t>１１　法人の定款等の公表状況</t>
    <rPh sb="3" eb="5">
      <t>ホウジン</t>
    </rPh>
    <rPh sb="6" eb="8">
      <t>テイカン</t>
    </rPh>
    <rPh sb="8" eb="9">
      <t>トウ</t>
    </rPh>
    <rPh sb="10" eb="12">
      <t>コウヒョウ</t>
    </rPh>
    <rPh sb="12" eb="14">
      <t>ジョウキョウ</t>
    </rPh>
    <phoneticPr fontId="62"/>
  </si>
  <si>
    <t>年　月　日</t>
  </si>
  <si>
    <t>　　年度</t>
  </si>
  <si>
    <t>支　　　出</t>
    <rPh sb="0" eb="1">
      <t>シ</t>
    </rPh>
    <rPh sb="4" eb="5">
      <t>デ</t>
    </rPh>
    <phoneticPr fontId="62"/>
  </si>
  <si>
    <t>委</t>
    <rPh sb="0" eb="1">
      <t>イ</t>
    </rPh>
    <phoneticPr fontId="62"/>
  </si>
  <si>
    <t>入札　・　随意</t>
  </si>
  <si>
    <t>（＿＿年度の件数：</t>
  </si>
  <si>
    <t>年・月・週・日
時給の別</t>
  </si>
  <si>
    <t>ﾒｰﾙｱﾄﾞﾚｽ</t>
  </si>
  <si>
    <t>３　みなし決議（決議の省略）を行っているか</t>
    <rPh sb="5" eb="7">
      <t>ケツギ</t>
    </rPh>
    <rPh sb="8" eb="10">
      <t>ケツギ</t>
    </rPh>
    <rPh sb="11" eb="13">
      <t>ショウリャク</t>
    </rPh>
    <rPh sb="15" eb="16">
      <t>オコナ</t>
    </rPh>
    <phoneticPr fontId="62"/>
  </si>
  <si>
    <r>
      <t>　　　</t>
    </r>
    <r>
      <rPr>
        <b/>
        <sz val="11"/>
        <color auto="1"/>
        <rFont val="ＭＳ ゴシック"/>
      </rPr>
      <t>2.直近の開催状況まで記入すること。</t>
    </r>
    <rPh sb="5" eb="7">
      <t>チョッキン</t>
    </rPh>
    <rPh sb="8" eb="12">
      <t>カイサイジョウキョウ</t>
    </rPh>
    <rPh sb="14" eb="16">
      <t>キニュウ</t>
    </rPh>
    <phoneticPr fontId="21"/>
  </si>
  <si>
    <r>
      <t>（注）</t>
    </r>
    <r>
      <rPr>
        <b/>
        <sz val="10"/>
        <color auto="1"/>
        <rFont val="ＭＳ ゴシック"/>
      </rPr>
      <t>1.監査報告書（写）を添付すること。</t>
    </r>
    <rPh sb="1" eb="2">
      <t>チュウ</t>
    </rPh>
    <rPh sb="5" eb="7">
      <t>カンサ</t>
    </rPh>
    <rPh sb="7" eb="10">
      <t>ホウコクショ</t>
    </rPh>
    <rPh sb="11" eb="12">
      <t>ウツ</t>
    </rPh>
    <rPh sb="14" eb="16">
      <t>テンプ</t>
    </rPh>
    <phoneticPr fontId="62"/>
  </si>
  <si>
    <t>（注） 1.該当する□にチェックすること。</t>
  </si>
  <si>
    <t>　　　　　　この欄は、法人に
　　　　　　おいて記入しない
　　　　　　こと。　　　　　　　</t>
    <rPh sb="8" eb="9">
      <t>ラン</t>
    </rPh>
    <rPh sb="11" eb="13">
      <t>ホウジン</t>
    </rPh>
    <rPh sb="24" eb="26">
      <t>キニュウ</t>
    </rPh>
    <phoneticPr fontId="62"/>
  </si>
  <si>
    <r>
      <t>（注）</t>
    </r>
    <r>
      <rPr>
        <b/>
        <sz val="10"/>
        <color auto="1"/>
        <rFont val="ＭＳ ゴシック"/>
      </rPr>
      <t>1.本表は、役員（理事及び監事）と評議員を別葉にすること。</t>
    </r>
    <r>
      <rPr>
        <sz val="9"/>
        <color auto="1"/>
        <rFont val="ＭＳ 明朝"/>
      </rPr>
      <t xml:space="preserve">
　　　2.財務諸表等の監査をする監事は、「役員の資格等」の財務欄に○印をつけること。
　　　3.親族とは、民法に定める配偶者と３親等以内の親族をいう。
　　　4.特殊関係者とは、省令第２条の７及び第２条の８（評議員）又は第２条の10（理事）若しくは第２条の11（監事）に定める者をいう。</t>
    </r>
    <rPh sb="1" eb="2">
      <t>チュウ</t>
    </rPh>
    <rPh sb="5" eb="6">
      <t>ホン</t>
    </rPh>
    <rPh sb="6" eb="7">
      <t>ヒョウ</t>
    </rPh>
    <rPh sb="9" eb="11">
      <t>ヤクイン</t>
    </rPh>
    <rPh sb="12" eb="14">
      <t>リジ</t>
    </rPh>
    <rPh sb="14" eb="15">
      <t>オヨ</t>
    </rPh>
    <rPh sb="16" eb="18">
      <t>カンジ</t>
    </rPh>
    <rPh sb="20" eb="23">
      <t>ヒョウギイン</t>
    </rPh>
    <rPh sb="24" eb="26">
      <t>ベツヨウ</t>
    </rPh>
    <rPh sb="38" eb="40">
      <t>ザイム</t>
    </rPh>
    <rPh sb="40" eb="42">
      <t>ショヒョウ</t>
    </rPh>
    <rPh sb="42" eb="43">
      <t>トウ</t>
    </rPh>
    <rPh sb="44" eb="46">
      <t>カンサ</t>
    </rPh>
    <rPh sb="49" eb="51">
      <t>カンジ</t>
    </rPh>
    <rPh sb="54" eb="56">
      <t>ヤクイン</t>
    </rPh>
    <rPh sb="57" eb="59">
      <t>シカク</t>
    </rPh>
    <rPh sb="59" eb="60">
      <t>トウ</t>
    </rPh>
    <rPh sb="62" eb="64">
      <t>ザイム</t>
    </rPh>
    <rPh sb="64" eb="65">
      <t>ラン</t>
    </rPh>
    <rPh sb="67" eb="68">
      <t>シル</t>
    </rPh>
    <rPh sb="81" eb="83">
      <t>シンゾク</t>
    </rPh>
    <rPh sb="86" eb="88">
      <t>ミンポウ</t>
    </rPh>
    <rPh sb="89" eb="90">
      <t>サダ</t>
    </rPh>
    <rPh sb="92" eb="95">
      <t>ハイグウシャ</t>
    </rPh>
    <rPh sb="97" eb="99">
      <t>シントウ</t>
    </rPh>
    <rPh sb="99" eb="101">
      <t>イナイ</t>
    </rPh>
    <rPh sb="102" eb="104">
      <t>シンゾク</t>
    </rPh>
    <rPh sb="114" eb="116">
      <t>トクシュ</t>
    </rPh>
    <rPh sb="116" eb="119">
      <t>カンケイシャ</t>
    </rPh>
    <rPh sb="122" eb="124">
      <t>ショウレイ</t>
    </rPh>
    <rPh sb="124" eb="125">
      <t>ダイ</t>
    </rPh>
    <rPh sb="126" eb="127">
      <t>ジョウ</t>
    </rPh>
    <rPh sb="129" eb="130">
      <t>オヨ</t>
    </rPh>
    <rPh sb="137" eb="140">
      <t>ヒョウギイン</t>
    </rPh>
    <rPh sb="141" eb="142">
      <t>マタ</t>
    </rPh>
    <rPh sb="150" eb="152">
      <t>リジ</t>
    </rPh>
    <rPh sb="153" eb="154">
      <t>モ</t>
    </rPh>
    <rPh sb="164" eb="166">
      <t>カンジ</t>
    </rPh>
    <rPh sb="168" eb="169">
      <t>サダ</t>
    </rPh>
    <rPh sb="171" eb="172">
      <t>モノ</t>
    </rPh>
    <phoneticPr fontId="62"/>
  </si>
  <si>
    <t>　　　2.改善状況には、監査結果の指示・指摘事項に対する改善状況を記入すること。</t>
    <rPh sb="5" eb="7">
      <t>カイゼン</t>
    </rPh>
    <rPh sb="7" eb="9">
      <t>ジョウキョウ</t>
    </rPh>
    <rPh sb="12" eb="14">
      <t>カンサ</t>
    </rPh>
    <rPh sb="14" eb="16">
      <t>ケッカ</t>
    </rPh>
    <rPh sb="17" eb="19">
      <t>シジ</t>
    </rPh>
    <rPh sb="20" eb="22">
      <t>シテキ</t>
    </rPh>
    <rPh sb="22" eb="24">
      <t>ジコウ</t>
    </rPh>
    <rPh sb="25" eb="26">
      <t>タイ</t>
    </rPh>
    <rPh sb="28" eb="30">
      <t>カイゼン</t>
    </rPh>
    <rPh sb="30" eb="32">
      <t>ジョウキョウ</t>
    </rPh>
    <rPh sb="33" eb="35">
      <t>キニュウ</t>
    </rPh>
    <phoneticPr fontId="62"/>
  </si>
  <si>
    <t>②　サービスの質の評価（自己評価，第三者評価の受審）、ＩＳＯ９００１の認証取得　　　</t>
    <rPh sb="7" eb="8">
      <t>シツ</t>
    </rPh>
    <rPh sb="9" eb="11">
      <t>ヒョウカ</t>
    </rPh>
    <rPh sb="12" eb="14">
      <t>ジコ</t>
    </rPh>
    <rPh sb="14" eb="16">
      <t>ヒョウカ</t>
    </rPh>
    <rPh sb="17" eb="20">
      <t>ダイサンシャ</t>
    </rPh>
    <rPh sb="20" eb="22">
      <t>ヒョウカ</t>
    </rPh>
    <rPh sb="23" eb="24">
      <t>ウケ</t>
    </rPh>
    <rPh sb="24" eb="25">
      <t>シン</t>
    </rPh>
    <rPh sb="35" eb="37">
      <t>ニンショウ</t>
    </rPh>
    <rPh sb="37" eb="39">
      <t>シュトク</t>
    </rPh>
    <phoneticPr fontId="62"/>
  </si>
  <si>
    <t>　　※「解決結果の公表」については、件数だけでなく、苦情相談・解決の概要（個人情報は不公表）についても公表すること。</t>
    <rPh sb="4" eb="6">
      <t>カイケツ</t>
    </rPh>
    <rPh sb="6" eb="8">
      <t>ケッカ</t>
    </rPh>
    <rPh sb="9" eb="11">
      <t>コウヒョウ</t>
    </rPh>
    <rPh sb="18" eb="20">
      <t>ケンスウ</t>
    </rPh>
    <rPh sb="26" eb="28">
      <t>クジョウ</t>
    </rPh>
    <rPh sb="28" eb="30">
      <t>ソウダン</t>
    </rPh>
    <rPh sb="31" eb="33">
      <t>カイケツ</t>
    </rPh>
    <rPh sb="34" eb="36">
      <t>ガイヨウ</t>
    </rPh>
    <rPh sb="37" eb="39">
      <t>コジン</t>
    </rPh>
    <rPh sb="39" eb="41">
      <t>ジョウホウ</t>
    </rPh>
    <rPh sb="42" eb="43">
      <t>フ</t>
    </rPh>
    <rPh sb="43" eb="45">
      <t>コウヒョウ</t>
    </rPh>
    <rPh sb="51" eb="53">
      <t>コウヒョウ</t>
    </rPh>
    <phoneticPr fontId="21"/>
  </si>
  <si>
    <t>(注）.　経理規程で定める事業区分、拠点区分及びサービス区分並びに理事長から任命されている会計責任者及び出納職員について記載すること。
　　　　（次の記載例を参照し、法人の実態に合わせれて適宜行を増やすなど加工して下さい。別紙に記載することも可。）</t>
    <rPh sb="1" eb="2">
      <t>チュウ</t>
    </rPh>
    <phoneticPr fontId="21"/>
  </si>
  <si>
    <t>　（２）　法人の経理事務の統括会計責任者を置いている場合には、その職と氏名を次に記載すること。　</t>
  </si>
  <si>
    <t>（注）１．充当財源名及び金額の欄には、県社協補助、役員寄付、一般寄付、民改費繰入れ等に区分して記入すること。</t>
    <rPh sb="1" eb="2">
      <t>チュウ</t>
    </rPh>
    <rPh sb="5" eb="7">
      <t>ジュウトウ</t>
    </rPh>
    <rPh sb="7" eb="9">
      <t>ザイゲン</t>
    </rPh>
    <rPh sb="9" eb="10">
      <t>メイ</t>
    </rPh>
    <rPh sb="10" eb="11">
      <t>オヨ</t>
    </rPh>
    <rPh sb="12" eb="14">
      <t>キンガク</t>
    </rPh>
    <rPh sb="15" eb="16">
      <t>ラン</t>
    </rPh>
    <rPh sb="19" eb="20">
      <t>ケン</t>
    </rPh>
    <rPh sb="20" eb="22">
      <t>シャキョウ</t>
    </rPh>
    <rPh sb="22" eb="24">
      <t>ホジョ</t>
    </rPh>
    <rPh sb="25" eb="27">
      <t>ヤクイン</t>
    </rPh>
    <rPh sb="27" eb="29">
      <t>キフ</t>
    </rPh>
    <rPh sb="30" eb="32">
      <t>イッパン</t>
    </rPh>
    <rPh sb="32" eb="34">
      <t>キフ</t>
    </rPh>
    <rPh sb="35" eb="36">
      <t>ミン</t>
    </rPh>
    <rPh sb="36" eb="37">
      <t>カイ</t>
    </rPh>
    <rPh sb="37" eb="38">
      <t>ヒ</t>
    </rPh>
    <rPh sb="38" eb="40">
      <t>クリイレ</t>
    </rPh>
    <rPh sb="41" eb="42">
      <t>トウ</t>
    </rPh>
    <rPh sb="43" eb="45">
      <t>クブン</t>
    </rPh>
    <rPh sb="47" eb="49">
      <t>キニュウ</t>
    </rPh>
    <phoneticPr fontId="62"/>
  </si>
  <si>
    <t>　(1)　措置費収入、運用収入別の繰入額の状況</t>
    <rPh sb="5" eb="8">
      <t>ソチヒ</t>
    </rPh>
    <rPh sb="8" eb="10">
      <t>シュウニュウ</t>
    </rPh>
    <rPh sb="11" eb="13">
      <t>ウンヨウ</t>
    </rPh>
    <rPh sb="13" eb="16">
      <t>シュウニュウベツ</t>
    </rPh>
    <rPh sb="17" eb="20">
      <t>クリイレガク</t>
    </rPh>
    <rPh sb="21" eb="23">
      <t>ジョウキョウ</t>
    </rPh>
    <phoneticPr fontId="62"/>
  </si>
  <si>
    <t>　　○措置費収入からの民改費管理費加算分相当繰入金、運用収
　　　入からの繰入金は対象経費に充当されているか。</t>
    <rPh sb="3" eb="5">
      <t>ソチ</t>
    </rPh>
    <phoneticPr fontId="21"/>
  </si>
  <si>
    <t>(注)｢当該施設等の整備等に充当した額｣は、貴法人が運営する施設の建物、設備の整備・修繕、環境の改善等に要する経費(借入金の償
　　還金及びその利息を含む。)に充当した額とする。</t>
    <rPh sb="8" eb="9">
      <t>トウ</t>
    </rPh>
    <phoneticPr fontId="21"/>
  </si>
  <si>
    <t>　摘　要（この欄は、法人において記入しないこと。）</t>
    <rPh sb="1" eb="4">
      <t>テキヨウ</t>
    </rPh>
    <rPh sb="7" eb="8">
      <t>ラン</t>
    </rPh>
    <rPh sb="10" eb="12">
      <t>ホウジン</t>
    </rPh>
    <rPh sb="16" eb="18">
      <t>キニュウ</t>
    </rPh>
    <phoneticPr fontId="62"/>
  </si>
  <si>
    <t>○預金通帳の状況　　　　　　　　　　　○支払方法の状況　　　　　　　　　　　○納品書・請求書の状況　　　　　　　　○領収証の状況</t>
    <rPh sb="1" eb="3">
      <t>ヨキン</t>
    </rPh>
    <rPh sb="3" eb="5">
      <t>ツウチョウ</t>
    </rPh>
    <rPh sb="6" eb="8">
      <t>ジョウキョウ</t>
    </rPh>
    <rPh sb="20" eb="22">
      <t>シハライ</t>
    </rPh>
    <rPh sb="22" eb="24">
      <t>ホウホウ</t>
    </rPh>
    <rPh sb="25" eb="27">
      <t>ジョウキョウ</t>
    </rPh>
    <rPh sb="39" eb="42">
      <t>ノウヒンショ</t>
    </rPh>
    <rPh sb="43" eb="46">
      <t>セイキュウショ</t>
    </rPh>
    <rPh sb="47" eb="49">
      <t>ジョウキョウ</t>
    </rPh>
    <rPh sb="58" eb="61">
      <t>リョウシュウショウ</t>
    </rPh>
    <rPh sb="62" eb="64">
      <t>ジョウキョウ</t>
    </rPh>
    <phoneticPr fontId="62"/>
  </si>
  <si>
    <t>（注）１．収入及び支出とも相手先（収入先・支出先）ごとに、まとめて時系列で記入すること。</t>
    <rPh sb="1" eb="2">
      <t>チュウ</t>
    </rPh>
    <rPh sb="5" eb="7">
      <t>シュウニュウ</t>
    </rPh>
    <rPh sb="7" eb="8">
      <t>オヨ</t>
    </rPh>
    <rPh sb="9" eb="11">
      <t>シシュツ</t>
    </rPh>
    <rPh sb="13" eb="16">
      <t>アイテサキ</t>
    </rPh>
    <rPh sb="17" eb="19">
      <t>シュウニュウ</t>
    </rPh>
    <rPh sb="19" eb="20">
      <t>サキ</t>
    </rPh>
    <rPh sb="21" eb="23">
      <t>シシュツ</t>
    </rPh>
    <rPh sb="23" eb="24">
      <t>サキ</t>
    </rPh>
    <rPh sb="33" eb="36">
      <t>ジケイレツ</t>
    </rPh>
    <rPh sb="37" eb="39">
      <t>キニュウ</t>
    </rPh>
    <phoneticPr fontId="62"/>
  </si>
  <si>
    <t>　　　2.資産区分の「その他」の欄については、運用財産、公益事業用財産、収益事業用財産を記入すること。</t>
    <rPh sb="5" eb="7">
      <t>シサン</t>
    </rPh>
    <rPh sb="7" eb="9">
      <t>クブン</t>
    </rPh>
    <rPh sb="13" eb="14">
      <t>タ</t>
    </rPh>
    <rPh sb="16" eb="17">
      <t>ラン</t>
    </rPh>
    <rPh sb="23" eb="25">
      <t>ウンヨウ</t>
    </rPh>
    <rPh sb="25" eb="27">
      <t>ザイサン</t>
    </rPh>
    <rPh sb="28" eb="30">
      <t>コウエキ</t>
    </rPh>
    <rPh sb="30" eb="32">
      <t>ジギョウ</t>
    </rPh>
    <rPh sb="32" eb="33">
      <t>ヨウ</t>
    </rPh>
    <rPh sb="33" eb="35">
      <t>ザイサン</t>
    </rPh>
    <rPh sb="36" eb="38">
      <t>シュウエキ</t>
    </rPh>
    <rPh sb="38" eb="40">
      <t>ジギョウ</t>
    </rPh>
    <rPh sb="40" eb="41">
      <t>ヨウ</t>
    </rPh>
    <rPh sb="41" eb="43">
      <t>ザイサン</t>
    </rPh>
    <rPh sb="44" eb="46">
      <t>キニュウ</t>
    </rPh>
    <phoneticPr fontId="62"/>
  </si>
  <si>
    <t>　　　3.借地については、法人所有と区分し、改行して記載すること。</t>
    <rPh sb="5" eb="7">
      <t>シャクチ</t>
    </rPh>
    <rPh sb="13" eb="15">
      <t>ホウジン</t>
    </rPh>
    <rPh sb="15" eb="17">
      <t>ショユウ</t>
    </rPh>
    <rPh sb="18" eb="20">
      <t>クブン</t>
    </rPh>
    <rPh sb="22" eb="24">
      <t>カイギョウ</t>
    </rPh>
    <rPh sb="26" eb="28">
      <t>キサイ</t>
    </rPh>
    <phoneticPr fontId="62"/>
  </si>
  <si>
    <t xml:space="preserve">      2.資産区分の「その他」の欄については、運用財産、公益事業用財産、収益事業用財産を記入すること。</t>
    <rPh sb="35" eb="36">
      <t>ヨウ</t>
    </rPh>
    <rPh sb="43" eb="44">
      <t>ヨウ</t>
    </rPh>
    <phoneticPr fontId="62"/>
  </si>
  <si>
    <t>　  　3.借用建物については、法人所有と区分し、改行して記載すること。</t>
    <rPh sb="6" eb="8">
      <t>シャクヨウ</t>
    </rPh>
    <rPh sb="8" eb="10">
      <t>タテモノ</t>
    </rPh>
    <rPh sb="16" eb="18">
      <t>ホウジン</t>
    </rPh>
    <rPh sb="18" eb="20">
      <t>ショユウ</t>
    </rPh>
    <rPh sb="21" eb="23">
      <t>クブン</t>
    </rPh>
    <rPh sb="25" eb="27">
      <t>カイギョウ</t>
    </rPh>
    <rPh sb="29" eb="31">
      <t>キサイ</t>
    </rPh>
    <phoneticPr fontId="62"/>
  </si>
  <si>
    <t>（注）実施結果には、主な指摘事項やそれに対する改善状況を記入すること。
　　　次項「９－２　会計監査又は専門家による支援の状況」に該当する監査等は除くこと。</t>
    <rPh sb="1" eb="2">
      <t>チュウ</t>
    </rPh>
    <rPh sb="3" eb="5">
      <t>ジッシ</t>
    </rPh>
    <rPh sb="5" eb="7">
      <t>ケッカ</t>
    </rPh>
    <rPh sb="10" eb="11">
      <t>オモ</t>
    </rPh>
    <rPh sb="12" eb="14">
      <t>シテキ</t>
    </rPh>
    <rPh sb="14" eb="16">
      <t>ジコウ</t>
    </rPh>
    <rPh sb="20" eb="21">
      <t>タイ</t>
    </rPh>
    <rPh sb="23" eb="25">
      <t>カイゼン</t>
    </rPh>
    <rPh sb="25" eb="27">
      <t>ジョウキョウ</t>
    </rPh>
    <rPh sb="28" eb="30">
      <t>キニュウ</t>
    </rPh>
    <rPh sb="40" eb="41">
      <t>コウ</t>
    </rPh>
    <phoneticPr fontId="62"/>
  </si>
  <si>
    <t>４　困難女性支援法による「女性自立支援施設」</t>
    <rPh sb="2" eb="4">
      <t>コンナン</t>
    </rPh>
    <rPh sb="4" eb="6">
      <t>ジョセイ</t>
    </rPh>
    <rPh sb="6" eb="9">
      <t>シエンホウ</t>
    </rPh>
    <rPh sb="13" eb="17">
      <t>ジョセイジリツ</t>
    </rPh>
    <rPh sb="17" eb="21">
      <t>シエンシセツ</t>
    </rPh>
    <phoneticPr fontId="21"/>
  </si>
</sst>
</file>

<file path=xl/styles.xml><?xml version="1.0" encoding="utf-8"?>
<styleSheet xmlns="http://schemas.openxmlformats.org/spreadsheetml/2006/main" xmlns:r="http://schemas.openxmlformats.org/officeDocument/2006/relationships" xmlns:mc="http://schemas.openxmlformats.org/markup-compatibility/2006">
  <numFmts count="26">
    <numFmt numFmtId="176" formatCode="&quot;（平&quot;&quot;成&quot;0&quot;年&quot;&quot;度&quot;"/>
    <numFmt numFmtId="177" formatCode="&quot;及び平&quot;&quot;成&quot;0&quot;年&quot;&quot;度）&quot;"/>
    <numFmt numFmtId="178" formatCode="#,##0_ "/>
    <numFmt numFmtId="179" formatCode="##&quot;名&quot;"/>
    <numFmt numFmtId="180" formatCode="[$-411]ge\.m\.d;@"/>
    <numFmt numFmtId="181" formatCode="[$-411]ggge&quot;年&quot;m&quot;月&quot;d&quot;日&quot;&quot;現&quot;&quot;在&quot;"/>
    <numFmt numFmtId="182" formatCode="#,###&quot;円&quot;"/>
    <numFmt numFmtId="183" formatCode="&quot;（　&quot;##&quot;歳）&quot;"/>
    <numFmt numFmtId="184" formatCode="[$-411]e\.m\.d"/>
    <numFmt numFmtId="185" formatCode="&quot;（&quot;#0&quot;年&quot;"/>
    <numFmt numFmtId="186" formatCode="#0&quot;名&quot;"/>
    <numFmt numFmtId="187" formatCode="#0&quot;月）&quot;"/>
    <numFmt numFmtId="188" formatCode="&quot;平&quot;&quot;成&quot;0&quot;年&quot;\6&quot;月&quot;\1&quot;日&quot;&quot;現&quot;&quot;在&quot;"/>
    <numFmt numFmtId="189" formatCode="##&quot;年&quot;"/>
    <numFmt numFmtId="190" formatCode="#,##0&quot;年&quot;"/>
    <numFmt numFmtId="191" formatCode="#,##0&quot;円&quot;"/>
    <numFmt numFmtId="192" formatCode="&quot;（平&quot;&quot;成&quot;0&quot;年&quot;&quot;度以降）&quot;"/>
    <numFmt numFmtId="193" formatCode="[$-411]ggge&quot;年&quot;m&quot;月&quot;d&quot;日&quot;;@"/>
    <numFmt numFmtId="194" formatCode="0.0%"/>
    <numFmt numFmtId="195" formatCode="#,##0;[Red]#,##0"/>
    <numFmt numFmtId="196" formatCode="#,###"/>
    <numFmt numFmtId="197" formatCode="#,###\ "/>
    <numFmt numFmtId="198" formatCode="#,###_ "/>
    <numFmt numFmtId="199" formatCode="&quot;平&quot;&quot;成&quot;0&quot;年&quot;&quot;度分の実績&quot;"/>
    <numFmt numFmtId="200" formatCode="&quot;平&quot;&quot;成&quot;0&quot;年&quot;\3&quot;月&quot;\3\1&quot;日&quot;&quot;現&quot;&quot;在&quot;"/>
    <numFmt numFmtId="201" formatCode="&quot;平&quot;&quot;成&quot;\ ##\ &quot;年&quot;&quot;度&quot;"/>
  </numFmts>
  <fonts count="63">
    <font>
      <sz val="10"/>
      <color auto="1"/>
      <name val="ＭＳ Ｐゴシック"/>
      <family val="3"/>
    </font>
    <font>
      <sz val="11"/>
      <color indexed="8"/>
      <name val="ＭＳ Ｐゴシック"/>
      <family val="3"/>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0"/>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auto="1"/>
      <name val="ＭＳ Ｐゴシック"/>
      <family val="3"/>
    </font>
    <font>
      <sz val="11"/>
      <color auto="1"/>
      <name val="ＭＳ 明朝"/>
      <family val="1"/>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8"/>
      <color auto="1"/>
      <name val="ＭＳ 明朝"/>
      <family val="1"/>
    </font>
    <font>
      <sz val="11"/>
      <color theme="1"/>
      <name val="ＭＳ 明朝"/>
      <family val="1"/>
    </font>
    <font>
      <sz val="14"/>
      <color auto="1"/>
      <name val="ＭＳ 明朝"/>
      <family val="1"/>
    </font>
    <font>
      <sz val="11"/>
      <color rgb="FFFF0000"/>
      <name val="ＭＳ 明朝"/>
      <family val="1"/>
    </font>
    <font>
      <sz val="10"/>
      <color auto="1"/>
      <name val="ＭＳ 明朝"/>
      <family val="1"/>
    </font>
    <font>
      <sz val="10"/>
      <color rgb="FFFF0000"/>
      <name val="ＭＳ Ｐゴシック"/>
      <family val="3"/>
    </font>
    <font>
      <sz val="12"/>
      <color auto="1"/>
      <name val="ＭＳ 明朝"/>
      <family val="1"/>
    </font>
    <font>
      <sz val="12"/>
      <color theme="1"/>
      <name val="ＭＳ 明朝"/>
      <family val="1"/>
    </font>
    <font>
      <sz val="12"/>
      <color theme="1"/>
      <name val="ＭＳ Ｐゴシック"/>
      <family val="3"/>
    </font>
    <font>
      <sz val="10"/>
      <color indexed="22"/>
      <name val="ＭＳ Ｐゴシック"/>
      <family val="3"/>
    </font>
    <font>
      <sz val="9"/>
      <color theme="1"/>
      <name val="ＭＳ 明朝"/>
      <family val="1"/>
    </font>
    <font>
      <sz val="9"/>
      <color rgb="FFFF0000"/>
      <name val="ＭＳ 明朝"/>
      <family val="1"/>
    </font>
    <font>
      <sz val="10"/>
      <color theme="1"/>
      <name val="ＭＳ Ｐゴシック"/>
      <family val="3"/>
    </font>
    <font>
      <sz val="10"/>
      <color theme="1"/>
      <name val="ＭＳ 明朝"/>
      <family val="1"/>
    </font>
    <font>
      <sz val="10"/>
      <color theme="1"/>
      <name val="ＭＳ ゴシック"/>
      <family val="3"/>
    </font>
    <font>
      <sz val="12"/>
      <color auto="1"/>
      <name val="ＭＳ Ｐゴシック"/>
      <family val="3"/>
    </font>
    <font>
      <sz val="9"/>
      <color auto="1"/>
      <name val="ＭＳ 明朝"/>
      <family val="1"/>
    </font>
    <font>
      <sz val="8"/>
      <color auto="1"/>
      <name val="ＭＳ 明朝"/>
      <family val="1"/>
    </font>
    <font>
      <vertAlign val="superscript"/>
      <sz val="10"/>
      <color auto="1"/>
      <name val="ＭＳ 明朝"/>
      <family val="1"/>
    </font>
    <font>
      <u/>
      <sz val="12"/>
      <color auto="1"/>
      <name val="ＭＳ Ｐゴシック"/>
      <family val="3"/>
    </font>
    <font>
      <sz val="10"/>
      <color auto="1"/>
      <name val="ＭＳ ゴシック"/>
      <family val="3"/>
    </font>
    <font>
      <sz val="11"/>
      <color indexed="8"/>
      <name val="ＭＳ 明朝"/>
      <family val="1"/>
    </font>
    <font>
      <sz val="9"/>
      <color auto="1"/>
      <name val="ＭＳ Ｐ明朝"/>
      <family val="1"/>
    </font>
    <font>
      <sz val="9"/>
      <color auto="1"/>
      <name val="ＭＳ Ｐゴシック"/>
      <family val="3"/>
    </font>
    <font>
      <sz val="12"/>
      <color theme="1"/>
      <name val="ＭＳ ゴシック"/>
      <family val="3"/>
    </font>
    <font>
      <sz val="11"/>
      <color theme="1"/>
      <name val="ＭＳ Ｐゴシック"/>
      <family val="3"/>
    </font>
    <font>
      <u/>
      <sz val="10"/>
      <color auto="1"/>
      <name val="ＭＳ 明朝"/>
      <family val="1"/>
    </font>
    <font>
      <u/>
      <sz val="12"/>
      <color rgb="FFFF0000"/>
      <name val="ＭＳ ゴシック"/>
      <family val="3"/>
    </font>
    <font>
      <sz val="11"/>
      <color theme="1"/>
      <name val="ＭＳ ゴシック"/>
      <family val="3"/>
    </font>
    <font>
      <sz val="11"/>
      <color theme="1"/>
      <name val="ＭＳ Ｐ明朝"/>
      <family val="1"/>
    </font>
    <font>
      <strike/>
      <sz val="11"/>
      <color rgb="FFFF0000"/>
      <name val="ＭＳ Ｐ明朝"/>
      <family val="1"/>
    </font>
    <font>
      <u/>
      <sz val="10"/>
      <color rgb="FFFF0000"/>
      <name val="ＭＳ 明朝"/>
      <family val="1"/>
    </font>
    <font>
      <sz val="10"/>
      <color rgb="FFFF0000"/>
      <name val="ＭＳ 明朝"/>
      <family val="1"/>
    </font>
    <font>
      <sz val="12"/>
      <color rgb="FFFF0000"/>
      <name val="ＭＳ ゴシック"/>
      <family val="3"/>
    </font>
    <font>
      <sz val="8"/>
      <color auto="1"/>
      <name val="ＭＳ Ｐ明朝"/>
      <family val="1"/>
    </font>
    <font>
      <u/>
      <sz val="9"/>
      <color auto="1"/>
      <name val="ＭＳ 明朝"/>
      <family val="1"/>
    </font>
    <font>
      <sz val="12"/>
      <color auto="1"/>
      <name val="ＭＳ ゴシック"/>
      <family val="3"/>
    </font>
    <font>
      <sz val="9"/>
      <color indexed="18"/>
      <name val="ＭＳ 明朝"/>
      <family val="1"/>
    </font>
    <font>
      <sz val="8.5"/>
      <color auto="1"/>
      <name val="ＭＳ 明朝"/>
      <family val="1"/>
    </font>
    <font>
      <sz val="10"/>
      <color indexed="18"/>
      <name val="ＭＳ 明朝"/>
      <family val="1"/>
    </font>
    <font>
      <sz val="6"/>
      <color auto="1"/>
      <name val="ＭＳ Ｐ明朝"/>
      <family val="1"/>
    </font>
  </fonts>
  <fills count="35">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CCFFFF"/>
        <bgColor indexed="64"/>
      </patternFill>
    </fill>
    <fill>
      <patternFill patternType="solid">
        <fgColor theme="0" tint="-0.15"/>
        <bgColor indexed="64"/>
      </patternFill>
    </fill>
  </fills>
  <borders count="145">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double">
        <color indexed="64"/>
      </right>
      <top style="thin">
        <color indexed="64"/>
      </top>
      <bottom/>
      <diagonal/>
    </border>
    <border>
      <left style="hair">
        <color indexed="64"/>
      </left>
      <right style="double">
        <color indexed="64"/>
      </right>
      <top/>
      <bottom/>
      <diagonal/>
    </border>
    <border>
      <left style="hair">
        <color indexed="64"/>
      </left>
      <right style="double">
        <color indexed="64"/>
      </right>
      <top/>
      <bottom style="thin">
        <color indexed="64"/>
      </bottom>
      <diagonal/>
    </border>
    <border>
      <left style="hair">
        <color indexed="64"/>
      </left>
      <right style="double">
        <color indexed="64"/>
      </right>
      <top/>
      <bottom style="hair">
        <color indexed="64"/>
      </bottom>
      <diagonal/>
    </border>
    <border>
      <left style="hair">
        <color indexed="64"/>
      </left>
      <right style="double">
        <color indexed="64"/>
      </right>
      <top style="hair">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indexed="64"/>
      </left>
      <right style="hair">
        <color indexed="64"/>
      </right>
      <top/>
      <bottom/>
      <diagonal/>
    </border>
    <border>
      <left style="double">
        <color indexed="64"/>
      </left>
      <right style="hair">
        <color indexed="64"/>
      </right>
      <top/>
      <bottom style="hair">
        <color indexed="64"/>
      </bottom>
      <diagonal/>
    </border>
    <border>
      <left style="double">
        <color indexed="64"/>
      </left>
      <right style="hair">
        <color indexed="64"/>
      </right>
      <top style="hair">
        <color indexed="64"/>
      </top>
      <bottom/>
      <diagonal/>
    </border>
    <border>
      <left style="double">
        <color indexed="64"/>
      </left>
      <right style="hair">
        <color indexed="64"/>
      </right>
      <top/>
      <bottom style="thin">
        <color indexed="64"/>
      </bottom>
      <diagonal/>
    </border>
    <border diagonalUp="1">
      <left style="double">
        <color indexed="64"/>
      </left>
      <right/>
      <top/>
      <bottom/>
      <diagonal style="hair">
        <color indexed="64"/>
      </diagonal>
    </border>
    <border diagonalUp="1">
      <left style="double">
        <color indexed="64"/>
      </left>
      <right/>
      <top/>
      <bottom style="thin">
        <color indexed="64"/>
      </bottom>
      <diagonal style="hair">
        <color indexed="64"/>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diagonalUp="1">
      <left/>
      <right style="hair">
        <color indexed="64"/>
      </right>
      <top/>
      <bottom/>
      <diagonal style="hair">
        <color indexed="64"/>
      </diagonal>
    </border>
    <border diagonalUp="1">
      <left/>
      <right style="hair">
        <color indexed="64"/>
      </right>
      <top/>
      <bottom style="thin">
        <color indexed="64"/>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diagonalUp="1">
      <left style="hair">
        <color indexed="64"/>
      </left>
      <right style="thin">
        <color indexed="64"/>
      </right>
      <top/>
      <bottom/>
      <diagonal style="hair">
        <color indexed="64"/>
      </diagonal>
    </border>
    <border diagonalUp="1">
      <left style="hair">
        <color indexed="64"/>
      </left>
      <right style="thin">
        <color indexed="64"/>
      </right>
      <top/>
      <bottom style="thin">
        <color indexed="64"/>
      </bottom>
      <diagonal style="hair">
        <color indexed="64"/>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hair">
        <color indexed="64"/>
      </bottom>
      <diagonal/>
    </border>
    <border>
      <left/>
      <right style="double">
        <color indexed="64"/>
      </right>
      <top style="hair">
        <color indexed="64"/>
      </top>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bottom style="double">
        <color indexed="64"/>
      </bottom>
      <diagonal/>
    </border>
    <border>
      <left style="hair">
        <color indexed="64"/>
      </left>
      <right style="double">
        <color indexed="64"/>
      </right>
      <top style="double">
        <color indexed="64"/>
      </top>
      <bottom style="hair">
        <color indexed="64"/>
      </bottom>
      <diagonal/>
    </border>
    <border>
      <left style="hair">
        <color indexed="64"/>
      </left>
      <right style="double">
        <color indexed="64"/>
      </right>
      <top style="hair">
        <color indexed="64"/>
      </top>
      <bottom style="thin">
        <color indexed="64"/>
      </bottom>
      <diagonal/>
    </border>
    <border>
      <left style="hair">
        <color indexed="64"/>
      </left>
      <right style="double">
        <color indexed="64"/>
      </right>
      <top/>
      <bottom style="double">
        <color indexed="64"/>
      </bottom>
      <diagonal/>
    </border>
    <border>
      <left style="medium">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double">
        <color indexed="64"/>
      </top>
      <bottom/>
      <diagonal/>
    </border>
    <border>
      <left style="thin">
        <color indexed="64"/>
      </left>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diagonalUp="1">
      <left style="hair">
        <color indexed="64"/>
      </left>
      <right/>
      <top style="hair">
        <color indexed="64"/>
      </top>
      <bottom/>
      <diagonal style="hair">
        <color indexed="64"/>
      </diagonal>
    </border>
    <border diagonalUp="1">
      <left style="hair">
        <color indexed="64"/>
      </left>
      <right/>
      <top/>
      <bottom/>
      <diagonal style="hair">
        <color indexed="64"/>
      </diagonal>
    </border>
    <border diagonalUp="1">
      <left style="hair">
        <color indexed="64"/>
      </left>
      <right/>
      <top/>
      <bottom style="hair">
        <color indexed="64"/>
      </bottom>
      <diagonal style="hair">
        <color indexed="64"/>
      </diagonal>
    </border>
    <border diagonalUp="1">
      <left/>
      <right/>
      <top style="hair">
        <color indexed="64"/>
      </top>
      <bottom/>
      <diagonal style="hair">
        <color indexed="64"/>
      </diagonal>
    </border>
    <border diagonalUp="1">
      <left/>
      <right/>
      <top/>
      <bottom/>
      <diagonal style="hair">
        <color indexed="64"/>
      </diagonal>
    </border>
    <border diagonalUp="1">
      <left/>
      <right/>
      <top/>
      <bottom style="hair">
        <color indexed="64"/>
      </bottom>
      <diagonal style="hair">
        <color indexed="64"/>
      </diagonal>
    </border>
    <border diagonalUp="1">
      <left/>
      <right style="thin">
        <color indexed="64"/>
      </right>
      <top style="hair">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hair">
        <color indexed="64"/>
      </bottom>
      <diagonal style="hair">
        <color indexed="64"/>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hair">
        <color indexed="64"/>
      </right>
      <top style="thin">
        <color indexed="64"/>
      </top>
      <bottom style="hair">
        <color indexed="64"/>
      </bottom>
      <diagonal/>
    </border>
  </borders>
  <cellStyleXfs count="4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0" borderId="0"/>
    <xf numFmtId="0" fontId="12" fillId="0" borderId="0"/>
    <xf numFmtId="0" fontId="12" fillId="0" borderId="0"/>
    <xf numFmtId="0" fontId="13" fillId="32"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0"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38" fontId="6" fillId="0" borderId="0" applyFont="0" applyFill="0" applyBorder="0" applyAlignment="0" applyProtection="0">
      <alignment vertical="center"/>
    </xf>
  </cellStyleXfs>
  <cellXfs count="1353">
    <xf numFmtId="0" fontId="0" fillId="0" borderId="0" xfId="0">
      <alignment vertical="center"/>
    </xf>
    <xf numFmtId="0" fontId="12" fillId="0" borderId="0" xfId="36"/>
    <xf numFmtId="0" fontId="22" fillId="0" borderId="0" xfId="36" applyFont="1" applyAlignment="1">
      <alignment horizontal="center"/>
    </xf>
    <xf numFmtId="0" fontId="23" fillId="0" borderId="0" xfId="36" applyFont="1" applyAlignment="1"/>
    <xf numFmtId="0" fontId="24" fillId="0" borderId="0" xfId="36" applyNumberFormat="1" applyFont="1" applyAlignment="1">
      <alignment horizontal="center"/>
    </xf>
    <xf numFmtId="0" fontId="12" fillId="0" borderId="10" xfId="36" applyBorder="1"/>
    <xf numFmtId="0" fontId="12" fillId="0" borderId="11" xfId="36" applyBorder="1"/>
    <xf numFmtId="0" fontId="12" fillId="0" borderId="12" xfId="36" applyBorder="1" applyAlignment="1">
      <alignment horizontal="center"/>
    </xf>
    <xf numFmtId="0" fontId="12" fillId="0" borderId="13" xfId="36" applyBorder="1" applyAlignment="1">
      <alignment horizontal="center"/>
    </xf>
    <xf numFmtId="0" fontId="12" fillId="0" borderId="11" xfId="36" applyBorder="1" applyAlignment="1">
      <alignment horizontal="center"/>
    </xf>
    <xf numFmtId="0" fontId="12" fillId="0" borderId="14" xfId="36" applyBorder="1"/>
    <xf numFmtId="0" fontId="25" fillId="0" borderId="15" xfId="36" applyFont="1" applyBorder="1" applyAlignment="1">
      <alignment vertical="top" wrapText="1"/>
    </xf>
    <xf numFmtId="0" fontId="26" fillId="0" borderId="15" xfId="36" applyFont="1" applyBorder="1" applyAlignment="1">
      <alignment horizontal="distributed" vertical="center" wrapText="1"/>
    </xf>
    <xf numFmtId="0" fontId="26" fillId="0" borderId="16" xfId="36" applyFont="1" applyBorder="1" applyAlignment="1">
      <alignment horizontal="distributed" vertical="center" wrapText="1"/>
    </xf>
    <xf numFmtId="0" fontId="26" fillId="0" borderId="17" xfId="36" applyFont="1" applyBorder="1" applyAlignment="1">
      <alignment horizontal="distributed" vertical="center" wrapText="1"/>
    </xf>
    <xf numFmtId="0" fontId="26" fillId="0" borderId="0" xfId="36" applyFont="1" applyBorder="1" applyAlignment="1">
      <alignment horizontal="distributed" vertical="center"/>
    </xf>
    <xf numFmtId="0" fontId="26" fillId="0" borderId="16" xfId="36" applyFont="1" applyBorder="1" applyAlignment="1">
      <alignment horizontal="distributed" vertical="center"/>
    </xf>
    <xf numFmtId="0" fontId="26" fillId="0" borderId="18" xfId="36" applyFont="1" applyBorder="1" applyAlignment="1">
      <alignment horizontal="distributed" vertical="center" wrapText="1"/>
    </xf>
    <xf numFmtId="0" fontId="26" fillId="0" borderId="18" xfId="36" applyFont="1" applyBorder="1" applyAlignment="1">
      <alignment horizontal="distributed" vertical="center"/>
    </xf>
    <xf numFmtId="0" fontId="26" fillId="0" borderId="19" xfId="36" applyFont="1" applyBorder="1" applyAlignment="1">
      <alignment horizontal="distributed" vertical="center"/>
    </xf>
    <xf numFmtId="0" fontId="27" fillId="0" borderId="15" xfId="0" applyFont="1" applyBorder="1" applyAlignment="1">
      <alignment vertical="top" wrapText="1"/>
    </xf>
    <xf numFmtId="0" fontId="12" fillId="0" borderId="0" xfId="36" applyAlignment="1">
      <alignment horizontal="distributed" vertical="center"/>
    </xf>
    <xf numFmtId="0" fontId="12" fillId="0" borderId="15" xfId="36" applyBorder="1"/>
    <xf numFmtId="0" fontId="12" fillId="0" borderId="16" xfId="36" applyBorder="1"/>
    <xf numFmtId="0" fontId="12" fillId="0" borderId="17" xfId="36" applyBorder="1" applyAlignment="1">
      <alignment horizontal="center"/>
    </xf>
    <xf numFmtId="0" fontId="12" fillId="0" borderId="0" xfId="36" applyBorder="1" applyAlignment="1">
      <alignment horizontal="center"/>
    </xf>
    <xf numFmtId="0" fontId="12" fillId="0" borderId="16" xfId="36" applyBorder="1" applyAlignment="1">
      <alignment horizontal="center"/>
    </xf>
    <xf numFmtId="0" fontId="12" fillId="0" borderId="19" xfId="36" applyBorder="1"/>
    <xf numFmtId="0" fontId="28" fillId="0" borderId="20" xfId="36" applyFont="1" applyBorder="1" applyAlignment="1">
      <alignment horizontal="center" vertical="center" wrapText="1"/>
    </xf>
    <xf numFmtId="0" fontId="28" fillId="0" borderId="21" xfId="36" applyFont="1" applyBorder="1" applyAlignment="1">
      <alignment horizontal="center" vertical="center" wrapText="1"/>
    </xf>
    <xf numFmtId="0" fontId="28" fillId="0" borderId="22" xfId="36" applyFont="1" applyBorder="1" applyAlignment="1">
      <alignment horizontal="center" vertical="center" wrapText="1"/>
    </xf>
    <xf numFmtId="0" fontId="28" fillId="0" borderId="23" xfId="36" applyFont="1" applyBorder="1" applyAlignment="1">
      <alignment horizontal="center" vertical="center"/>
    </xf>
    <xf numFmtId="0" fontId="12" fillId="0" borderId="21" xfId="36" applyFont="1" applyBorder="1" applyAlignment="1">
      <alignment horizontal="center" vertical="center"/>
    </xf>
    <xf numFmtId="0" fontId="12" fillId="0" borderId="22" xfId="36" applyFont="1" applyBorder="1" applyAlignment="1">
      <alignment horizontal="left" vertical="center" indent="1"/>
    </xf>
    <xf numFmtId="0" fontId="12" fillId="0" borderId="23" xfId="36" applyFont="1" applyBorder="1" applyAlignment="1">
      <alignment horizontal="center" vertical="center"/>
    </xf>
    <xf numFmtId="0" fontId="26" fillId="0" borderId="23" xfId="36" applyFont="1" applyBorder="1" applyAlignment="1">
      <alignment horizontal="center" vertical="center"/>
    </xf>
    <xf numFmtId="0" fontId="26" fillId="0" borderId="21" xfId="36" applyFont="1" applyBorder="1" applyAlignment="1">
      <alignment horizontal="center" vertical="center"/>
    </xf>
    <xf numFmtId="58" fontId="29" fillId="33" borderId="24" xfId="36" applyNumberFormat="1" applyFont="1" applyFill="1" applyBorder="1" applyAlignment="1">
      <alignment horizontal="center" vertical="center"/>
    </xf>
    <xf numFmtId="0" fontId="28" fillId="0" borderId="15" xfId="36" applyFont="1" applyBorder="1" applyAlignment="1">
      <alignment horizontal="center" vertical="center"/>
    </xf>
    <xf numFmtId="0" fontId="28" fillId="0" borderId="16" xfId="36" applyFont="1" applyBorder="1" applyAlignment="1">
      <alignment horizontal="center" vertical="center" wrapText="1"/>
    </xf>
    <xf numFmtId="0" fontId="28" fillId="0" borderId="17" xfId="36" applyFont="1" applyBorder="1" applyAlignment="1">
      <alignment horizontal="center" vertical="center" wrapText="1"/>
    </xf>
    <xf numFmtId="0" fontId="28" fillId="0" borderId="0" xfId="36" applyFont="1" applyBorder="1" applyAlignment="1">
      <alignment horizontal="center" vertical="center"/>
    </xf>
    <xf numFmtId="0" fontId="12" fillId="0" borderId="16" xfId="36" applyFont="1" applyBorder="1" applyAlignment="1">
      <alignment horizontal="center" vertical="center"/>
    </xf>
    <xf numFmtId="0" fontId="12" fillId="0" borderId="17" xfId="36" applyFont="1" applyBorder="1" applyAlignment="1">
      <alignment horizontal="left" vertical="center" indent="1"/>
    </xf>
    <xf numFmtId="0" fontId="12" fillId="0" borderId="0" xfId="36" applyFont="1" applyAlignment="1">
      <alignment horizontal="center"/>
    </xf>
    <xf numFmtId="0" fontId="26" fillId="0" borderId="16" xfId="36" applyFont="1" applyBorder="1" applyAlignment="1">
      <alignment horizontal="center"/>
    </xf>
    <xf numFmtId="0" fontId="26" fillId="0" borderId="0" xfId="36" applyFont="1" applyAlignment="1">
      <alignment horizontal="center"/>
    </xf>
    <xf numFmtId="0" fontId="30" fillId="33" borderId="19" xfId="0" applyFont="1" applyFill="1" applyBorder="1" applyAlignment="1">
      <alignment vertical="center"/>
    </xf>
    <xf numFmtId="0" fontId="12" fillId="0" borderId="0" xfId="36" applyFont="1" applyBorder="1" applyAlignment="1">
      <alignment horizontal="center" vertical="center"/>
    </xf>
    <xf numFmtId="0" fontId="12" fillId="0" borderId="0" xfId="36" applyFont="1" applyAlignment="1">
      <alignment horizontal="center" vertical="center"/>
    </xf>
    <xf numFmtId="0" fontId="23" fillId="0" borderId="0" xfId="36" applyFont="1"/>
    <xf numFmtId="0" fontId="28" fillId="0" borderId="25" xfId="36" applyFont="1" applyBorder="1" applyAlignment="1">
      <alignment horizontal="center" vertical="center"/>
    </xf>
    <xf numFmtId="0" fontId="28" fillId="0" borderId="26" xfId="36" applyFont="1" applyBorder="1" applyAlignment="1">
      <alignment horizontal="center" vertical="center" wrapText="1"/>
    </xf>
    <xf numFmtId="0" fontId="31" fillId="0" borderId="27" xfId="36" applyFont="1" applyBorder="1" applyAlignment="1">
      <alignment horizontal="center" vertical="center"/>
    </xf>
    <xf numFmtId="0" fontId="31" fillId="0" borderId="28" xfId="36" applyFont="1" applyBorder="1" applyAlignment="1">
      <alignment horizontal="center" vertical="center"/>
    </xf>
    <xf numFmtId="0" fontId="26" fillId="0" borderId="26" xfId="36" applyFont="1" applyBorder="1" applyAlignment="1">
      <alignment horizontal="left" vertical="center" indent="1"/>
    </xf>
    <xf numFmtId="0" fontId="12" fillId="0" borderId="27" xfId="36" applyFont="1" applyBorder="1" applyAlignment="1">
      <alignment horizontal="left" vertical="center" indent="1"/>
    </xf>
    <xf numFmtId="0" fontId="12" fillId="0" borderId="28" xfId="36" applyFont="1" applyBorder="1" applyAlignment="1">
      <alignment horizontal="center"/>
    </xf>
    <xf numFmtId="0" fontId="26" fillId="0" borderId="28" xfId="36" applyFont="1" applyBorder="1" applyAlignment="1">
      <alignment horizontal="center"/>
    </xf>
    <xf numFmtId="0" fontId="26" fillId="0" borderId="26" xfId="36" applyFont="1" applyBorder="1" applyAlignment="1">
      <alignment horizontal="center"/>
    </xf>
    <xf numFmtId="0" fontId="30" fillId="33" borderId="29" xfId="0" applyFont="1" applyFill="1" applyBorder="1" applyAlignment="1">
      <alignment vertical="center"/>
    </xf>
    <xf numFmtId="0" fontId="32" fillId="0" borderId="0" xfId="0" applyFont="1" applyAlignment="1">
      <alignment vertical="center"/>
    </xf>
    <xf numFmtId="0" fontId="23" fillId="0" borderId="0" xfId="0" applyFont="1" applyAlignment="1">
      <alignment vertical="center"/>
    </xf>
    <xf numFmtId="49" fontId="32" fillId="0" borderId="0" xfId="0" applyNumberFormat="1" applyFont="1" applyFill="1" applyAlignment="1">
      <alignment horizontal="right" vertical="center"/>
    </xf>
    <xf numFmtId="49" fontId="32" fillId="0" borderId="0" xfId="0" applyNumberFormat="1" applyFont="1" applyFill="1" applyAlignment="1">
      <alignment vertical="center"/>
    </xf>
    <xf numFmtId="0" fontId="32" fillId="0" borderId="0" xfId="0" applyFont="1" applyFill="1" applyAlignment="1">
      <alignment horizontal="left" vertical="center" indent="1"/>
    </xf>
    <xf numFmtId="0" fontId="33" fillId="0" borderId="0" xfId="0" applyFont="1" applyFill="1" applyAlignment="1">
      <alignment vertical="center"/>
    </xf>
    <xf numFmtId="0" fontId="34" fillId="0" borderId="0" xfId="0" applyFont="1" applyAlignment="1">
      <alignment vertical="center"/>
    </xf>
    <xf numFmtId="0" fontId="35" fillId="0" borderId="0" xfId="36" applyFont="1" applyAlignment="1">
      <alignment vertical="center"/>
    </xf>
    <xf numFmtId="0" fontId="30" fillId="0" borderId="0" xfId="0" applyFont="1" applyAlignment="1">
      <alignment vertical="center"/>
    </xf>
    <xf numFmtId="0" fontId="35" fillId="34" borderId="30" xfId="36" applyFont="1" applyFill="1" applyBorder="1" applyAlignment="1">
      <alignment horizontal="center" vertical="center"/>
    </xf>
    <xf numFmtId="0" fontId="36" fillId="0" borderId="0" xfId="36" applyFont="1" applyAlignment="1">
      <alignment vertical="center"/>
    </xf>
    <xf numFmtId="0" fontId="29" fillId="0" borderId="0" xfId="36" applyFont="1" applyAlignment="1">
      <alignment vertical="center"/>
    </xf>
    <xf numFmtId="0" fontId="35" fillId="0" borderId="10" xfId="36" applyFont="1" applyBorder="1" applyAlignment="1">
      <alignment vertical="center"/>
    </xf>
    <xf numFmtId="0" fontId="35" fillId="0" borderId="13" xfId="36" applyFont="1" applyBorder="1" applyAlignment="1">
      <alignment horizontal="distributed" vertical="center"/>
    </xf>
    <xf numFmtId="0" fontId="35" fillId="0" borderId="13" xfId="36" applyFont="1" applyBorder="1" applyAlignment="1">
      <alignment vertical="center"/>
    </xf>
    <xf numFmtId="0" fontId="35" fillId="0" borderId="31" xfId="36" applyFont="1" applyBorder="1" applyAlignment="1">
      <alignment vertical="center"/>
    </xf>
    <xf numFmtId="0" fontId="30" fillId="0" borderId="0" xfId="36" applyFont="1" applyAlignment="1">
      <alignment horizontal="left" vertical="center"/>
    </xf>
    <xf numFmtId="0" fontId="35" fillId="34" borderId="32" xfId="36" applyFont="1" applyFill="1" applyBorder="1" applyAlignment="1">
      <alignment vertical="center"/>
    </xf>
    <xf numFmtId="58" fontId="35" fillId="0" borderId="32" xfId="36" applyNumberFormat="1" applyFont="1" applyBorder="1" applyAlignment="1">
      <alignment horizontal="right" vertical="center" indent="2"/>
    </xf>
    <xf numFmtId="58" fontId="35" fillId="0" borderId="0" xfId="36" applyNumberFormat="1" applyFont="1" applyAlignment="1">
      <alignment horizontal="left" vertical="center" indent="2"/>
    </xf>
    <xf numFmtId="58" fontId="35" fillId="0" borderId="0" xfId="36" applyNumberFormat="1" applyFont="1" applyAlignment="1">
      <alignment horizontal="right" vertical="center" indent="2"/>
    </xf>
    <xf numFmtId="58" fontId="35" fillId="0" borderId="0" xfId="36" applyNumberFormat="1" applyFont="1" applyAlignment="1">
      <alignment horizontal="center" vertical="center"/>
    </xf>
    <xf numFmtId="176" fontId="35" fillId="0" borderId="0" xfId="36" applyNumberFormat="1" applyFont="1" applyAlignment="1">
      <alignment horizontal="right" vertical="center"/>
    </xf>
    <xf numFmtId="58" fontId="35" fillId="0" borderId="33" xfId="36" applyNumberFormat="1" applyFont="1" applyBorder="1" applyAlignment="1">
      <alignment horizontal="center" vertical="center"/>
    </xf>
    <xf numFmtId="177" fontId="26" fillId="0" borderId="0" xfId="36" applyNumberFormat="1" applyFont="1" applyAlignment="1">
      <alignment horizontal="left" vertical="center"/>
    </xf>
    <xf numFmtId="58" fontId="35" fillId="0" borderId="20" xfId="36" applyNumberFormat="1" applyFont="1" applyBorder="1" applyAlignment="1">
      <alignment horizontal="center" vertical="center"/>
    </xf>
    <xf numFmtId="0" fontId="35" fillId="0" borderId="23" xfId="36" applyFont="1" applyBorder="1" applyAlignment="1">
      <alignment horizontal="left" vertical="center"/>
    </xf>
    <xf numFmtId="0" fontId="35" fillId="0" borderId="34" xfId="36" applyFont="1" applyBorder="1" applyAlignment="1">
      <alignment vertical="center"/>
    </xf>
    <xf numFmtId="0" fontId="35" fillId="0" borderId="23" xfId="36" applyFont="1" applyBorder="1" applyAlignment="1">
      <alignment vertical="center"/>
    </xf>
    <xf numFmtId="0" fontId="35" fillId="0" borderId="35" xfId="36" applyFont="1" applyBorder="1" applyAlignment="1">
      <alignment vertical="center"/>
    </xf>
    <xf numFmtId="0" fontId="34" fillId="0" borderId="0" xfId="0" applyFont="1" applyAlignment="1">
      <alignment horizontal="left" vertical="center"/>
    </xf>
    <xf numFmtId="0" fontId="35" fillId="34" borderId="32" xfId="36" applyFont="1" applyFill="1" applyBorder="1" applyAlignment="1">
      <alignment horizontal="distributed" vertical="center" indent="3"/>
    </xf>
    <xf numFmtId="0" fontId="35" fillId="0" borderId="32" xfId="36" applyFont="1" applyBorder="1" applyAlignment="1">
      <alignment horizontal="center" vertical="center"/>
    </xf>
    <xf numFmtId="0" fontId="35" fillId="0" borderId="0" xfId="36" applyFont="1" applyAlignment="1">
      <alignment horizontal="center" vertical="center"/>
    </xf>
    <xf numFmtId="177" fontId="35" fillId="0" borderId="0" xfId="36" applyNumberFormat="1" applyFont="1" applyAlignment="1">
      <alignment horizontal="left" vertical="center"/>
    </xf>
    <xf numFmtId="58" fontId="35" fillId="0" borderId="36" xfId="36" applyNumberFormat="1" applyFont="1" applyBorder="1" applyAlignment="1">
      <alignment horizontal="center" vertical="center"/>
    </xf>
    <xf numFmtId="0" fontId="35" fillId="0" borderId="37" xfId="36" applyFont="1" applyBorder="1" applyAlignment="1">
      <alignment horizontal="left" vertical="center"/>
    </xf>
    <xf numFmtId="0" fontId="35" fillId="0" borderId="37" xfId="36" applyFont="1" applyBorder="1" applyAlignment="1">
      <alignment vertical="center"/>
    </xf>
    <xf numFmtId="0" fontId="35" fillId="0" borderId="38" xfId="36" applyFont="1" applyBorder="1" applyAlignment="1">
      <alignment vertical="center"/>
    </xf>
    <xf numFmtId="0" fontId="35" fillId="0" borderId="33" xfId="36" applyFont="1" applyBorder="1" applyAlignment="1">
      <alignment horizontal="center" vertical="center"/>
    </xf>
    <xf numFmtId="0" fontId="34" fillId="0" borderId="33" xfId="0" applyFont="1" applyBorder="1" applyAlignment="1">
      <alignment horizontal="center" vertical="center"/>
    </xf>
    <xf numFmtId="178" fontId="35" fillId="0" borderId="0" xfId="36" applyNumberFormat="1" applyFont="1" applyAlignment="1">
      <alignment vertical="center"/>
    </xf>
    <xf numFmtId="0" fontId="35" fillId="34" borderId="33" xfId="36" applyFont="1" applyFill="1" applyBorder="1" applyAlignment="1">
      <alignment horizontal="center" vertical="center"/>
    </xf>
    <xf numFmtId="179" fontId="35" fillId="0" borderId="32" xfId="36" applyNumberFormat="1" applyFont="1" applyBorder="1" applyAlignment="1">
      <alignment horizontal="right" vertical="center"/>
    </xf>
    <xf numFmtId="179" fontId="35" fillId="0" borderId="32" xfId="36" applyNumberFormat="1" applyFont="1" applyBorder="1" applyAlignment="1">
      <alignment horizontal="center" vertical="center"/>
    </xf>
    <xf numFmtId="179" fontId="35" fillId="0" borderId="0" xfId="36" applyNumberFormat="1" applyFont="1" applyAlignment="1">
      <alignment horizontal="center" vertical="center"/>
    </xf>
    <xf numFmtId="179" fontId="35" fillId="0" borderId="0" xfId="36" applyNumberFormat="1" applyFont="1" applyAlignment="1">
      <alignment horizontal="right" vertical="center"/>
    </xf>
    <xf numFmtId="0" fontId="35" fillId="0" borderId="39" xfId="36" applyFont="1" applyBorder="1" applyAlignment="1">
      <alignment horizontal="distributed" vertical="center"/>
    </xf>
    <xf numFmtId="58" fontId="35" fillId="0" borderId="25" xfId="36" applyNumberFormat="1" applyFont="1" applyBorder="1" applyAlignment="1">
      <alignment horizontal="center" vertical="center"/>
    </xf>
    <xf numFmtId="0" fontId="35" fillId="0" borderId="28" xfId="36" applyFont="1" applyBorder="1" applyAlignment="1">
      <alignment horizontal="left" vertical="center"/>
    </xf>
    <xf numFmtId="0" fontId="35" fillId="0" borderId="28" xfId="36" applyFont="1" applyBorder="1" applyAlignment="1">
      <alignment vertical="center"/>
    </xf>
    <xf numFmtId="0" fontId="35" fillId="0" borderId="40" xfId="36" applyFont="1" applyBorder="1" applyAlignment="1">
      <alignment vertical="center"/>
    </xf>
    <xf numFmtId="0" fontId="35" fillId="0" borderId="0" xfId="36" applyFont="1" applyBorder="1" applyAlignment="1">
      <alignment horizontal="center" vertical="center"/>
    </xf>
    <xf numFmtId="58" fontId="35" fillId="0" borderId="0" xfId="36" applyNumberFormat="1" applyFont="1" applyBorder="1" applyAlignment="1">
      <alignment horizontal="center" vertical="center"/>
    </xf>
    <xf numFmtId="0" fontId="35" fillId="0" borderId="0" xfId="36" applyFont="1" applyBorder="1" applyAlignment="1">
      <alignment horizontal="left" vertical="center"/>
    </xf>
    <xf numFmtId="0" fontId="35" fillId="0" borderId="0" xfId="36" applyFont="1" applyBorder="1" applyAlignment="1">
      <alignment vertical="center"/>
    </xf>
    <xf numFmtId="0" fontId="35" fillId="0" borderId="0" xfId="36" applyFont="1" applyAlignment="1">
      <alignment horizontal="distributed" vertical="center"/>
    </xf>
    <xf numFmtId="0" fontId="26" fillId="0" borderId="0" xfId="36" applyFont="1" applyAlignment="1">
      <alignment vertical="center"/>
    </xf>
    <xf numFmtId="0" fontId="37" fillId="0" borderId="0" xfId="36" applyFont="1" applyAlignment="1">
      <alignment vertical="center"/>
    </xf>
    <xf numFmtId="0" fontId="38" fillId="34" borderId="41" xfId="36" applyFont="1" applyFill="1" applyBorder="1" applyAlignment="1">
      <alignment horizontal="distributed" vertical="center" wrapText="1"/>
    </xf>
    <xf numFmtId="0" fontId="38" fillId="34" borderId="42" xfId="36" applyFont="1" applyFill="1" applyBorder="1" applyAlignment="1">
      <alignment horizontal="distributed" vertical="center"/>
    </xf>
    <xf numFmtId="0" fontId="38" fillId="34" borderId="43" xfId="36" applyFont="1" applyFill="1" applyBorder="1" applyAlignment="1">
      <alignment horizontal="distributed" vertical="center"/>
    </xf>
    <xf numFmtId="49" fontId="26" fillId="0" borderId="42" xfId="36" applyNumberFormat="1" applyFont="1" applyBorder="1" applyAlignment="1">
      <alignment horizontal="left" vertical="center"/>
    </xf>
    <xf numFmtId="49" fontId="26" fillId="0" borderId="44" xfId="36" applyNumberFormat="1" applyFont="1" applyBorder="1" applyAlignment="1">
      <alignment horizontal="left" vertical="center"/>
    </xf>
    <xf numFmtId="49" fontId="26" fillId="0" borderId="45" xfId="36" applyNumberFormat="1" applyFont="1" applyBorder="1" applyAlignment="1">
      <alignment horizontal="left" vertical="center"/>
    </xf>
    <xf numFmtId="49" fontId="26" fillId="0" borderId="43" xfId="36" applyNumberFormat="1" applyFont="1" applyBorder="1" applyAlignment="1">
      <alignment horizontal="left" vertical="center"/>
    </xf>
    <xf numFmtId="0" fontId="38" fillId="0" borderId="13" xfId="36" applyFont="1" applyBorder="1" applyAlignment="1">
      <alignment horizontal="center" vertical="center"/>
    </xf>
    <xf numFmtId="0" fontId="12" fillId="0" borderId="13" xfId="36" applyBorder="1" applyAlignment="1">
      <alignment horizontal="center" vertical="center"/>
    </xf>
    <xf numFmtId="0" fontId="12" fillId="0" borderId="31" xfId="36" applyBorder="1" applyAlignment="1">
      <alignment horizontal="center" vertical="center"/>
    </xf>
    <xf numFmtId="0" fontId="38" fillId="0" borderId="13" xfId="36" applyFont="1" applyBorder="1" applyAlignment="1">
      <alignment horizontal="distributed" vertical="center"/>
    </xf>
    <xf numFmtId="0" fontId="12" fillId="0" borderId="13" xfId="36" applyBorder="1" applyAlignment="1">
      <alignment horizontal="distributed" vertical="center"/>
    </xf>
    <xf numFmtId="0" fontId="38" fillId="0" borderId="13" xfId="36" applyFont="1" applyBorder="1" applyAlignment="1">
      <alignment horizontal="left" vertical="center" wrapText="1"/>
    </xf>
    <xf numFmtId="0" fontId="12" fillId="0" borderId="13" xfId="36" applyBorder="1" applyAlignment="1">
      <alignment horizontal="left" vertical="center"/>
    </xf>
    <xf numFmtId="0" fontId="12" fillId="0" borderId="31" xfId="36" applyBorder="1" applyAlignment="1">
      <alignment horizontal="left" vertical="center"/>
    </xf>
    <xf numFmtId="0" fontId="38" fillId="0" borderId="0" xfId="36" applyFont="1" applyAlignment="1">
      <alignment vertical="center"/>
    </xf>
    <xf numFmtId="0" fontId="38" fillId="0" borderId="0" xfId="36" applyFont="1" applyAlignment="1">
      <alignment vertical="top"/>
    </xf>
    <xf numFmtId="0" fontId="0" fillId="0" borderId="0" xfId="0" applyFont="1" applyAlignment="1">
      <alignment vertical="center"/>
    </xf>
    <xf numFmtId="0" fontId="38" fillId="34" borderId="20" xfId="36" applyFont="1" applyFill="1" applyBorder="1" applyAlignment="1">
      <alignment horizontal="distributed" vertical="center" wrapText="1"/>
    </xf>
    <xf numFmtId="0" fontId="12" fillId="34" borderId="23" xfId="36" applyFill="1" applyBorder="1" applyAlignment="1">
      <alignment horizontal="distributed" vertical="center"/>
    </xf>
    <xf numFmtId="0" fontId="12" fillId="34" borderId="35" xfId="36" applyFill="1" applyBorder="1" applyAlignment="1">
      <alignment horizontal="distributed" vertical="center"/>
    </xf>
    <xf numFmtId="0" fontId="38" fillId="0" borderId="23" xfId="36" applyFont="1" applyBorder="1" applyAlignment="1">
      <alignment horizontal="center" vertical="center"/>
    </xf>
    <xf numFmtId="0" fontId="38" fillId="0" borderId="21" xfId="36" applyFont="1" applyBorder="1" applyAlignment="1">
      <alignment horizontal="center" vertical="center"/>
    </xf>
    <xf numFmtId="0" fontId="38" fillId="0" borderId="22" xfId="36" applyFont="1" applyBorder="1" applyAlignment="1">
      <alignment horizontal="center" vertical="center"/>
    </xf>
    <xf numFmtId="0" fontId="38" fillId="0" borderId="35" xfId="36" applyFont="1" applyBorder="1" applyAlignment="1">
      <alignment horizontal="center" vertical="center"/>
    </xf>
    <xf numFmtId="0" fontId="12" fillId="0" borderId="46" xfId="36" applyBorder="1" applyAlignment="1">
      <alignment horizontal="center" vertical="center"/>
    </xf>
    <xf numFmtId="0" fontId="12" fillId="0" borderId="0" xfId="36" applyBorder="1" applyAlignment="1">
      <alignment horizontal="distributed" vertical="center"/>
    </xf>
    <xf numFmtId="0" fontId="12" fillId="0" borderId="46" xfId="36" applyBorder="1" applyAlignment="1">
      <alignment horizontal="left" vertical="center"/>
    </xf>
    <xf numFmtId="0" fontId="12" fillId="0" borderId="0" xfId="36" applyAlignment="1">
      <alignment horizontal="left" vertical="center"/>
    </xf>
    <xf numFmtId="0" fontId="12" fillId="34" borderId="36" xfId="36" applyFill="1" applyBorder="1" applyAlignment="1">
      <alignment horizontal="distributed" vertical="center"/>
    </xf>
    <xf numFmtId="0" fontId="12" fillId="34" borderId="37" xfId="36" applyFill="1" applyBorder="1" applyAlignment="1">
      <alignment horizontal="distributed" vertical="center"/>
    </xf>
    <xf numFmtId="0" fontId="12" fillId="34" borderId="38" xfId="36" applyFill="1" applyBorder="1" applyAlignment="1">
      <alignment horizontal="distributed" vertical="center"/>
    </xf>
    <xf numFmtId="0" fontId="38" fillId="0" borderId="37" xfId="36" applyFont="1" applyBorder="1" applyAlignment="1">
      <alignment horizontal="left" vertical="center" wrapText="1"/>
    </xf>
    <xf numFmtId="0" fontId="38" fillId="0" borderId="37" xfId="36" applyFont="1" applyBorder="1" applyAlignment="1">
      <alignment horizontal="left" vertical="center"/>
    </xf>
    <xf numFmtId="0" fontId="38" fillId="0" borderId="47" xfId="36" applyFont="1" applyBorder="1" applyAlignment="1">
      <alignment horizontal="left" vertical="center"/>
    </xf>
    <xf numFmtId="0" fontId="38" fillId="0" borderId="48" xfId="36" applyFont="1" applyBorder="1" applyAlignment="1">
      <alignment horizontal="left" vertical="center" wrapText="1"/>
    </xf>
    <xf numFmtId="0" fontId="38" fillId="0" borderId="47" xfId="36" applyFont="1" applyBorder="1" applyAlignment="1">
      <alignment horizontal="left" vertical="center" wrapText="1"/>
    </xf>
    <xf numFmtId="0" fontId="38" fillId="0" borderId="48" xfId="36" applyFont="1" applyBorder="1" applyAlignment="1">
      <alignment horizontal="left" vertical="center"/>
    </xf>
    <xf numFmtId="0" fontId="38" fillId="0" borderId="38" xfId="36" applyFont="1" applyBorder="1" applyAlignment="1">
      <alignment horizontal="left" vertical="center"/>
    </xf>
    <xf numFmtId="0" fontId="12" fillId="0" borderId="37" xfId="36" applyBorder="1" applyAlignment="1">
      <alignment horizontal="distributed" vertical="center"/>
    </xf>
    <xf numFmtId="0" fontId="12" fillId="0" borderId="37" xfId="36" applyBorder="1" applyAlignment="1">
      <alignment horizontal="left" vertical="center"/>
    </xf>
    <xf numFmtId="0" fontId="12" fillId="0" borderId="38" xfId="36" applyBorder="1" applyAlignment="1">
      <alignment horizontal="left" vertical="center"/>
    </xf>
    <xf numFmtId="0" fontId="38" fillId="34" borderId="49" xfId="36" applyFont="1" applyFill="1" applyBorder="1" applyAlignment="1">
      <alignment horizontal="distributed" vertical="center" wrapText="1"/>
    </xf>
    <xf numFmtId="0" fontId="38" fillId="34" borderId="34" xfId="36" applyFont="1" applyFill="1" applyBorder="1" applyAlignment="1">
      <alignment horizontal="distributed" vertical="center"/>
    </xf>
    <xf numFmtId="0" fontId="38" fillId="34" borderId="50" xfId="36" applyFont="1" applyFill="1" applyBorder="1" applyAlignment="1">
      <alignment horizontal="distributed" vertical="center"/>
    </xf>
    <xf numFmtId="0" fontId="38" fillId="0" borderId="34" xfId="36" applyFont="1" applyBorder="1" applyAlignment="1">
      <alignment horizontal="center" vertical="center" wrapText="1"/>
    </xf>
    <xf numFmtId="0" fontId="38" fillId="0" borderId="34" xfId="36" applyFont="1" applyBorder="1" applyAlignment="1">
      <alignment horizontal="center" vertical="center"/>
    </xf>
    <xf numFmtId="0" fontId="38" fillId="0" borderId="51" xfId="36" applyFont="1" applyBorder="1" applyAlignment="1">
      <alignment horizontal="center" vertical="center" wrapText="1"/>
    </xf>
    <xf numFmtId="0" fontId="38" fillId="0" borderId="52" xfId="36" applyFont="1" applyBorder="1" applyAlignment="1">
      <alignment horizontal="center" vertical="center" wrapText="1"/>
    </xf>
    <xf numFmtId="0" fontId="38" fillId="0" borderId="51" xfId="36" applyFont="1" applyBorder="1" applyAlignment="1">
      <alignment horizontal="center" vertical="center"/>
    </xf>
    <xf numFmtId="0" fontId="38" fillId="0" borderId="50" xfId="36" applyFont="1" applyBorder="1" applyAlignment="1">
      <alignment horizontal="center" vertical="center"/>
    </xf>
    <xf numFmtId="0" fontId="12" fillId="0" borderId="37" xfId="36" applyBorder="1" applyAlignment="1">
      <alignment horizontal="center" vertical="center"/>
    </xf>
    <xf numFmtId="0" fontId="12" fillId="0" borderId="38" xfId="36" applyBorder="1" applyAlignment="1">
      <alignment horizontal="center" vertical="center"/>
    </xf>
    <xf numFmtId="0" fontId="38" fillId="0" borderId="0" xfId="36" applyFont="1" applyBorder="1" applyAlignment="1">
      <alignment vertical="center"/>
    </xf>
    <xf numFmtId="0" fontId="38" fillId="0" borderId="46" xfId="36" applyFont="1" applyBorder="1" applyAlignment="1">
      <alignment vertical="center"/>
    </xf>
    <xf numFmtId="0" fontId="38" fillId="34" borderId="53" xfId="36" applyFont="1" applyFill="1" applyBorder="1" applyAlignment="1">
      <alignment horizontal="distributed" vertical="center" wrapText="1"/>
    </xf>
    <xf numFmtId="0" fontId="38" fillId="34" borderId="54" xfId="36" applyFont="1" applyFill="1" applyBorder="1" applyAlignment="1">
      <alignment horizontal="distributed" vertical="center"/>
    </xf>
    <xf numFmtId="0" fontId="38" fillId="34" borderId="55" xfId="36" applyFont="1" applyFill="1" applyBorder="1" applyAlignment="1">
      <alignment horizontal="distributed" vertical="center"/>
    </xf>
    <xf numFmtId="38" fontId="26" fillId="0" borderId="54" xfId="46" applyFont="1" applyBorder="1" applyAlignment="1">
      <alignment horizontal="right" vertical="top"/>
    </xf>
    <xf numFmtId="38" fontId="26" fillId="0" borderId="54" xfId="46" applyFont="1" applyBorder="1" applyAlignment="1">
      <alignment horizontal="right" vertical="center"/>
    </xf>
    <xf numFmtId="38" fontId="26" fillId="0" borderId="56" xfId="46" applyFont="1" applyBorder="1" applyAlignment="1">
      <alignment horizontal="right" vertical="center"/>
    </xf>
    <xf numFmtId="38" fontId="26" fillId="0" borderId="57" xfId="46" applyFont="1" applyBorder="1" applyAlignment="1">
      <alignment horizontal="right" vertical="center"/>
    </xf>
    <xf numFmtId="38" fontId="26" fillId="0" borderId="55" xfId="46" applyFont="1" applyBorder="1" applyAlignment="1">
      <alignment horizontal="right" vertical="center"/>
    </xf>
    <xf numFmtId="0" fontId="38" fillId="34" borderId="58" xfId="36" applyFont="1" applyFill="1" applyBorder="1" applyAlignment="1">
      <alignment horizontal="distributed" vertical="center" wrapText="1"/>
    </xf>
    <xf numFmtId="0" fontId="38" fillId="34" borderId="59" xfId="36" applyFont="1" applyFill="1" applyBorder="1" applyAlignment="1">
      <alignment horizontal="distributed" vertical="center" wrapText="1"/>
    </xf>
    <xf numFmtId="0" fontId="38" fillId="34" borderId="60" xfId="36" applyFont="1" applyFill="1" applyBorder="1" applyAlignment="1">
      <alignment horizontal="distributed" vertical="center" wrapText="1"/>
    </xf>
    <xf numFmtId="0" fontId="12" fillId="0" borderId="61" xfId="36" applyFont="1" applyBorder="1" applyAlignment="1">
      <alignment horizontal="center" vertical="center"/>
    </xf>
    <xf numFmtId="0" fontId="12" fillId="0" borderId="62" xfId="36" applyFont="1" applyBorder="1" applyAlignment="1">
      <alignment horizontal="center" vertical="center"/>
    </xf>
    <xf numFmtId="0" fontId="12" fillId="0" borderId="63" xfId="36" applyFont="1" applyBorder="1" applyAlignment="1">
      <alignment horizontal="center" vertical="center"/>
    </xf>
    <xf numFmtId="0" fontId="12" fillId="0" borderId="64" xfId="36" applyFont="1" applyBorder="1" applyAlignment="1">
      <alignment horizontal="center" vertical="center"/>
    </xf>
    <xf numFmtId="0" fontId="38" fillId="0" borderId="65" xfId="36" applyFont="1" applyBorder="1" applyAlignment="1">
      <alignment horizontal="center" vertical="center"/>
    </xf>
    <xf numFmtId="0" fontId="38" fillId="0" borderId="66" xfId="36" applyFont="1" applyBorder="1" applyAlignment="1">
      <alignment horizontal="center" vertical="center"/>
    </xf>
    <xf numFmtId="0" fontId="38" fillId="34" borderId="67" xfId="36" applyFont="1" applyFill="1" applyBorder="1" applyAlignment="1">
      <alignment horizontal="distributed" vertical="center" wrapText="1"/>
    </xf>
    <xf numFmtId="0" fontId="38" fillId="34" borderId="68" xfId="36" applyFont="1" applyFill="1" applyBorder="1" applyAlignment="1">
      <alignment horizontal="distributed" vertical="center" wrapText="1"/>
    </xf>
    <xf numFmtId="0" fontId="38" fillId="34" borderId="69" xfId="36" applyFont="1" applyFill="1" applyBorder="1" applyAlignment="1">
      <alignment horizontal="distributed" vertical="center" wrapText="1"/>
    </xf>
    <xf numFmtId="0" fontId="12" fillId="0" borderId="34" xfId="36" applyFont="1" applyBorder="1" applyAlignment="1">
      <alignment horizontal="center" vertical="center"/>
    </xf>
    <xf numFmtId="0" fontId="12" fillId="0" borderId="51" xfId="36" applyFont="1" applyBorder="1" applyAlignment="1">
      <alignment horizontal="center" vertical="center"/>
    </xf>
    <xf numFmtId="0" fontId="12" fillId="0" borderId="52" xfId="36" applyFont="1" applyBorder="1" applyAlignment="1">
      <alignment horizontal="center" vertical="center"/>
    </xf>
    <xf numFmtId="0" fontId="12" fillId="0" borderId="50" xfId="36" applyFont="1" applyBorder="1" applyAlignment="1">
      <alignment horizontal="center" vertical="center"/>
    </xf>
    <xf numFmtId="0" fontId="38" fillId="0" borderId="70" xfId="36" applyFont="1" applyBorder="1" applyAlignment="1">
      <alignment horizontal="center" vertical="center"/>
    </xf>
    <xf numFmtId="0" fontId="38" fillId="0" borderId="71" xfId="36" applyFont="1" applyBorder="1" applyAlignment="1">
      <alignment horizontal="center" vertical="center"/>
    </xf>
    <xf numFmtId="38" fontId="38" fillId="0" borderId="34" xfId="46" applyFont="1" applyBorder="1" applyAlignment="1">
      <alignment horizontal="right" vertical="top"/>
    </xf>
    <xf numFmtId="38" fontId="38" fillId="0" borderId="34" xfId="46" applyFont="1" applyBorder="1" applyAlignment="1">
      <alignment horizontal="right" vertical="center"/>
    </xf>
    <xf numFmtId="38" fontId="38" fillId="0" borderId="52" xfId="46" applyFont="1" applyBorder="1" applyAlignment="1">
      <alignment horizontal="right" vertical="center"/>
    </xf>
    <xf numFmtId="38" fontId="38" fillId="0" borderId="51" xfId="46" applyFont="1" applyBorder="1" applyAlignment="1">
      <alignment horizontal="right" vertical="center"/>
    </xf>
    <xf numFmtId="38" fontId="38" fillId="0" borderId="50" xfId="46" applyFont="1" applyBorder="1" applyAlignment="1">
      <alignment horizontal="right" vertical="center"/>
    </xf>
    <xf numFmtId="180" fontId="38" fillId="0" borderId="34" xfId="36" applyNumberFormat="1" applyFont="1" applyBorder="1" applyAlignment="1">
      <alignment horizontal="center" vertical="center"/>
    </xf>
    <xf numFmtId="180" fontId="38" fillId="0" borderId="52" xfId="36" applyNumberFormat="1" applyFont="1" applyBorder="1" applyAlignment="1">
      <alignment horizontal="center" vertical="center"/>
    </xf>
    <xf numFmtId="180" fontId="38" fillId="0" borderId="51" xfId="36" applyNumberFormat="1" applyFont="1" applyBorder="1" applyAlignment="1">
      <alignment horizontal="center" vertical="center"/>
    </xf>
    <xf numFmtId="180" fontId="38" fillId="0" borderId="50" xfId="36" applyNumberFormat="1" applyFont="1" applyBorder="1" applyAlignment="1">
      <alignment horizontal="center" vertical="center"/>
    </xf>
    <xf numFmtId="0" fontId="38" fillId="0" borderId="72" xfId="36" applyFont="1" applyBorder="1" applyAlignment="1">
      <alignment horizontal="right" vertical="center"/>
    </xf>
    <xf numFmtId="0" fontId="38" fillId="0" borderId="73" xfId="36" applyFont="1" applyBorder="1" applyAlignment="1">
      <alignment horizontal="right" vertical="center"/>
    </xf>
    <xf numFmtId="0" fontId="38" fillId="34" borderId="22" xfId="36" applyFont="1" applyFill="1" applyBorder="1" applyAlignment="1">
      <alignment horizontal="distributed" vertical="center" wrapText="1"/>
    </xf>
    <xf numFmtId="0" fontId="38" fillId="34" borderId="23" xfId="36" applyFont="1" applyFill="1" applyBorder="1" applyAlignment="1">
      <alignment horizontal="distributed" vertical="center" wrapText="1"/>
    </xf>
    <xf numFmtId="0" fontId="38" fillId="34" borderId="21" xfId="36" applyFont="1" applyFill="1" applyBorder="1" applyAlignment="1">
      <alignment horizontal="distributed" vertical="center" wrapText="1"/>
    </xf>
    <xf numFmtId="0" fontId="38" fillId="34" borderId="17" xfId="36" applyFont="1" applyFill="1" applyBorder="1" applyAlignment="1">
      <alignment horizontal="distributed" vertical="center" wrapText="1"/>
    </xf>
    <xf numFmtId="0" fontId="38" fillId="34" borderId="0" xfId="36" applyFont="1" applyFill="1" applyBorder="1" applyAlignment="1">
      <alignment horizontal="distributed" vertical="center" wrapText="1"/>
    </xf>
    <xf numFmtId="0" fontId="38" fillId="34" borderId="16" xfId="36" applyFont="1" applyFill="1" applyBorder="1" applyAlignment="1">
      <alignment horizontal="distributed" vertical="center" wrapText="1"/>
    </xf>
    <xf numFmtId="0" fontId="38" fillId="0" borderId="72" xfId="36" applyFont="1" applyBorder="1" applyAlignment="1">
      <alignment horizontal="center" vertical="center"/>
    </xf>
    <xf numFmtId="0" fontId="38" fillId="0" borderId="73" xfId="36" applyFont="1" applyBorder="1" applyAlignment="1">
      <alignment horizontal="center" vertical="center"/>
    </xf>
    <xf numFmtId="0" fontId="38" fillId="34" borderId="74" xfId="36" applyFont="1" applyFill="1" applyBorder="1" applyAlignment="1">
      <alignment horizontal="distributed" vertical="center" wrapText="1"/>
    </xf>
    <xf numFmtId="0" fontId="38" fillId="34" borderId="27" xfId="36" applyFont="1" applyFill="1" applyBorder="1" applyAlignment="1">
      <alignment horizontal="distributed" vertical="center" wrapText="1"/>
    </xf>
    <xf numFmtId="0" fontId="38" fillId="34" borderId="28" xfId="36" applyFont="1" applyFill="1" applyBorder="1" applyAlignment="1">
      <alignment horizontal="distributed" vertical="center" wrapText="1"/>
    </xf>
    <xf numFmtId="0" fontId="38" fillId="34" borderId="26" xfId="36" applyFont="1" applyFill="1" applyBorder="1" applyAlignment="1">
      <alignment horizontal="distributed" vertical="center" wrapText="1"/>
    </xf>
    <xf numFmtId="0" fontId="38" fillId="34" borderId="75" xfId="36" applyFont="1" applyFill="1" applyBorder="1" applyAlignment="1">
      <alignment horizontal="distributed" vertical="center" wrapText="1"/>
    </xf>
    <xf numFmtId="0" fontId="38" fillId="34" borderId="76" xfId="36" applyFont="1" applyFill="1" applyBorder="1" applyAlignment="1">
      <alignment horizontal="distributed" vertical="center" wrapText="1"/>
    </xf>
    <xf numFmtId="180" fontId="38" fillId="0" borderId="77" xfId="36" applyNumberFormat="1" applyFont="1" applyBorder="1" applyAlignment="1">
      <alignment horizontal="center" vertical="center"/>
    </xf>
    <xf numFmtId="180" fontId="38" fillId="0" borderId="78" xfId="36" applyNumberFormat="1" applyFont="1" applyBorder="1" applyAlignment="1">
      <alignment horizontal="center" vertical="center"/>
    </xf>
    <xf numFmtId="180" fontId="38" fillId="0" borderId="79" xfId="36" applyNumberFormat="1" applyFont="1" applyBorder="1" applyAlignment="1">
      <alignment horizontal="center" vertical="center"/>
    </xf>
    <xf numFmtId="0" fontId="38" fillId="0" borderId="80" xfId="36" applyFont="1" applyBorder="1" applyAlignment="1">
      <alignment horizontal="center" vertical="center"/>
    </xf>
    <xf numFmtId="0" fontId="38" fillId="0" borderId="81" xfId="36" applyFont="1" applyBorder="1" applyAlignment="1">
      <alignment horizontal="center" vertical="center"/>
    </xf>
    <xf numFmtId="0" fontId="38" fillId="34" borderId="82" xfId="36" applyFont="1" applyFill="1" applyBorder="1" applyAlignment="1">
      <alignment horizontal="distributed" vertical="center"/>
    </xf>
    <xf numFmtId="0" fontId="38" fillId="34" borderId="83" xfId="36" applyFont="1" applyFill="1" applyBorder="1" applyAlignment="1">
      <alignment horizontal="distributed" vertical="center"/>
    </xf>
    <xf numFmtId="0" fontId="38" fillId="34" borderId="84" xfId="36" applyFont="1" applyFill="1" applyBorder="1" applyAlignment="1">
      <alignment horizontal="distributed" vertical="center"/>
    </xf>
    <xf numFmtId="0" fontId="38" fillId="0" borderId="37" xfId="36" applyFont="1" applyBorder="1" applyAlignment="1">
      <alignment horizontal="center" vertical="center"/>
    </xf>
    <xf numFmtId="0" fontId="38" fillId="0" borderId="48" xfId="36" applyFont="1" applyBorder="1" applyAlignment="1">
      <alignment horizontal="center" vertical="center"/>
    </xf>
    <xf numFmtId="0" fontId="38" fillId="0" borderId="38" xfId="36" applyFont="1" applyBorder="1" applyAlignment="1">
      <alignment horizontal="center" vertical="center"/>
    </xf>
    <xf numFmtId="181" fontId="26" fillId="0" borderId="46" xfId="36" applyNumberFormat="1" applyFont="1" applyBorder="1" applyAlignment="1">
      <alignment horizontal="right" vertical="center"/>
    </xf>
    <xf numFmtId="0" fontId="38" fillId="34" borderId="68" xfId="36" applyFont="1" applyFill="1" applyBorder="1" applyAlignment="1">
      <alignment horizontal="distributed" vertical="center"/>
    </xf>
    <xf numFmtId="0" fontId="38" fillId="34" borderId="69" xfId="36" applyFont="1" applyFill="1" applyBorder="1" applyAlignment="1">
      <alignment horizontal="distributed" vertical="center"/>
    </xf>
    <xf numFmtId="0" fontId="38" fillId="0" borderId="34" xfId="36" applyFont="1" applyBorder="1" applyAlignment="1">
      <alignment vertical="center" textRotation="255"/>
    </xf>
    <xf numFmtId="0" fontId="38" fillId="34" borderId="51" xfId="36" applyFont="1" applyFill="1" applyBorder="1" applyAlignment="1">
      <alignment horizontal="distributed" vertical="center"/>
    </xf>
    <xf numFmtId="0" fontId="26" fillId="34" borderId="34" xfId="36" applyFont="1" applyFill="1" applyBorder="1" applyAlignment="1">
      <alignment vertical="center"/>
    </xf>
    <xf numFmtId="0" fontId="39" fillId="34" borderId="34" xfId="36" applyFont="1" applyFill="1" applyBorder="1" applyAlignment="1">
      <alignment horizontal="center" vertical="center"/>
    </xf>
    <xf numFmtId="0" fontId="26" fillId="34" borderId="50" xfId="36" applyFont="1" applyFill="1" applyBorder="1" applyAlignment="1">
      <alignment vertical="center"/>
    </xf>
    <xf numFmtId="180" fontId="38" fillId="0" borderId="34" xfId="36" applyNumberFormat="1" applyFont="1" applyBorder="1" applyAlignment="1">
      <alignment vertical="center"/>
    </xf>
    <xf numFmtId="0" fontId="38" fillId="0" borderId="52" xfId="36" applyFont="1" applyBorder="1" applyAlignment="1">
      <alignment horizontal="center" vertical="center"/>
    </xf>
    <xf numFmtId="180" fontId="38" fillId="0" borderId="51" xfId="36" applyNumberFormat="1" applyFont="1" applyBorder="1" applyAlignment="1">
      <alignment vertical="center"/>
    </xf>
    <xf numFmtId="0" fontId="38" fillId="34" borderId="85" xfId="36" applyFont="1" applyFill="1" applyBorder="1" applyAlignment="1">
      <alignment horizontal="distributed" vertical="center"/>
    </xf>
    <xf numFmtId="0" fontId="38" fillId="34" borderId="78" xfId="36" applyFont="1" applyFill="1" applyBorder="1" applyAlignment="1">
      <alignment horizontal="distributed" vertical="center"/>
    </xf>
    <xf numFmtId="0" fontId="38" fillId="34" borderId="77" xfId="36" applyFont="1" applyFill="1" applyBorder="1" applyAlignment="1">
      <alignment horizontal="distributed" vertical="center"/>
    </xf>
    <xf numFmtId="0" fontId="39" fillId="34" borderId="77" xfId="36" applyFont="1" applyFill="1" applyBorder="1" applyAlignment="1">
      <alignment horizontal="center" vertical="center"/>
    </xf>
    <xf numFmtId="0" fontId="39" fillId="34" borderId="79" xfId="36" applyFont="1" applyFill="1" applyBorder="1" applyAlignment="1">
      <alignment horizontal="center" vertical="center"/>
    </xf>
    <xf numFmtId="0" fontId="40" fillId="0" borderId="77" xfId="36" applyFont="1" applyBorder="1" applyAlignment="1">
      <alignment horizontal="right" vertical="center"/>
    </xf>
    <xf numFmtId="0" fontId="38" fillId="0" borderId="77" xfId="36" applyFont="1" applyBorder="1" applyAlignment="1">
      <alignment vertical="center"/>
    </xf>
    <xf numFmtId="0" fontId="38" fillId="0" borderId="86" xfId="36" applyFont="1" applyBorder="1" applyAlignment="1">
      <alignment horizontal="center" vertical="center"/>
    </xf>
    <xf numFmtId="0" fontId="38" fillId="0" borderId="78" xfId="36" applyFont="1" applyBorder="1" applyAlignment="1">
      <alignment vertical="center"/>
    </xf>
    <xf numFmtId="0" fontId="38" fillId="0" borderId="79" xfId="36" applyFont="1" applyBorder="1" applyAlignment="1">
      <alignment horizontal="center" vertical="center"/>
    </xf>
    <xf numFmtId="0" fontId="38" fillId="0" borderId="28" xfId="36" applyFont="1" applyBorder="1" applyAlignment="1">
      <alignment vertical="center"/>
    </xf>
    <xf numFmtId="0" fontId="38" fillId="0" borderId="40" xfId="36" applyFont="1" applyBorder="1" applyAlignment="1">
      <alignment vertical="center"/>
    </xf>
    <xf numFmtId="0" fontId="38" fillId="34" borderId="10" xfId="36" applyFont="1" applyFill="1" applyBorder="1" applyAlignment="1">
      <alignment horizontal="distributed" vertical="center" wrapText="1"/>
    </xf>
    <xf numFmtId="0" fontId="12" fillId="34" borderId="13" xfId="36" applyFill="1" applyBorder="1" applyAlignment="1">
      <alignment horizontal="distributed" vertical="center"/>
    </xf>
    <xf numFmtId="0" fontId="12" fillId="34" borderId="31" xfId="36" applyFill="1" applyBorder="1" applyAlignment="1">
      <alignment horizontal="distributed" vertical="center"/>
    </xf>
    <xf numFmtId="0" fontId="38" fillId="0" borderId="42" xfId="36" applyFont="1" applyBorder="1" applyAlignment="1">
      <alignment horizontal="center" vertical="center"/>
    </xf>
    <xf numFmtId="0" fontId="38" fillId="0" borderId="45" xfId="36" applyFont="1" applyBorder="1" applyAlignment="1">
      <alignment horizontal="center" vertical="center"/>
    </xf>
    <xf numFmtId="0" fontId="38" fillId="0" borderId="44" xfId="36" applyFont="1" applyBorder="1" applyAlignment="1">
      <alignment horizontal="center" vertical="center"/>
    </xf>
    <xf numFmtId="0" fontId="38" fillId="0" borderId="43" xfId="36" applyFont="1" applyBorder="1" applyAlignment="1">
      <alignment horizontal="center" vertical="center"/>
    </xf>
    <xf numFmtId="0" fontId="12" fillId="34" borderId="15" xfId="36" applyFill="1" applyBorder="1" applyAlignment="1">
      <alignment horizontal="distributed" vertical="center"/>
    </xf>
    <xf numFmtId="0" fontId="12" fillId="34" borderId="0" xfId="36" applyFill="1" applyBorder="1" applyAlignment="1">
      <alignment horizontal="distributed" vertical="center"/>
    </xf>
    <xf numFmtId="0" fontId="12" fillId="34" borderId="46" xfId="36" applyFill="1" applyBorder="1" applyAlignment="1">
      <alignment horizontal="distributed" vertical="center"/>
    </xf>
    <xf numFmtId="0" fontId="38" fillId="0" borderId="38" xfId="36" applyFont="1" applyBorder="1" applyAlignment="1">
      <alignment horizontal="left" vertical="center" wrapText="1"/>
    </xf>
    <xf numFmtId="0" fontId="38" fillId="0" borderId="23" xfId="36" applyFont="1" applyBorder="1" applyAlignment="1">
      <alignment horizontal="center" vertical="center" wrapText="1"/>
    </xf>
    <xf numFmtId="0" fontId="38" fillId="0" borderId="21" xfId="36" applyFont="1" applyBorder="1" applyAlignment="1">
      <alignment horizontal="center" vertical="center" wrapText="1"/>
    </xf>
    <xf numFmtId="0" fontId="38" fillId="0" borderId="22" xfId="36" applyFont="1" applyBorder="1" applyAlignment="1">
      <alignment horizontal="center" vertical="center" wrapText="1"/>
    </xf>
    <xf numFmtId="0" fontId="38" fillId="0" borderId="35" xfId="36" applyFont="1" applyBorder="1" applyAlignment="1">
      <alignment horizontal="center" vertical="center" wrapText="1"/>
    </xf>
    <xf numFmtId="0" fontId="38" fillId="0" borderId="0" xfId="36" applyFont="1" applyBorder="1" applyAlignment="1">
      <alignment horizontal="distributed" vertical="center"/>
    </xf>
    <xf numFmtId="0" fontId="38" fillId="0" borderId="0" xfId="36" applyFont="1" applyBorder="1" applyAlignment="1">
      <alignment horizontal="center" vertical="center"/>
    </xf>
    <xf numFmtId="0" fontId="38" fillId="0" borderId="46" xfId="36" applyFont="1" applyBorder="1" applyAlignment="1">
      <alignment horizontal="center" vertical="center"/>
    </xf>
    <xf numFmtId="38" fontId="26" fillId="0" borderId="0" xfId="46" applyFont="1" applyAlignment="1">
      <alignment horizontal="right" vertical="center"/>
    </xf>
    <xf numFmtId="0" fontId="38" fillId="34" borderId="58" xfId="36" applyFont="1" applyFill="1" applyBorder="1" applyAlignment="1">
      <alignment horizontal="distributed" vertical="center"/>
    </xf>
    <xf numFmtId="0" fontId="38" fillId="34" borderId="59" xfId="36" applyFont="1" applyFill="1" applyBorder="1" applyAlignment="1">
      <alignment horizontal="distributed" vertical="center"/>
    </xf>
    <xf numFmtId="0" fontId="38" fillId="34" borderId="60" xfId="36" applyFont="1" applyFill="1" applyBorder="1" applyAlignment="1">
      <alignment horizontal="distributed" vertical="center"/>
    </xf>
    <xf numFmtId="0" fontId="38" fillId="34" borderId="67" xfId="36" applyFont="1" applyFill="1" applyBorder="1" applyAlignment="1">
      <alignment horizontal="distributed" vertical="center"/>
    </xf>
    <xf numFmtId="182" fontId="38" fillId="0" borderId="34" xfId="36" applyNumberFormat="1" applyFont="1" applyBorder="1" applyAlignment="1">
      <alignment horizontal="right" vertical="center"/>
    </xf>
    <xf numFmtId="182" fontId="38" fillId="0" borderId="50" xfId="36" applyNumberFormat="1" applyFont="1" applyBorder="1" applyAlignment="1">
      <alignment horizontal="right" vertical="center"/>
    </xf>
    <xf numFmtId="0" fontId="38" fillId="34" borderId="74" xfId="36" applyFont="1" applyFill="1" applyBorder="1" applyAlignment="1">
      <alignment horizontal="distributed" vertical="center"/>
    </xf>
    <xf numFmtId="0" fontId="38" fillId="34" borderId="75" xfId="36" applyFont="1" applyFill="1" applyBorder="1" applyAlignment="1">
      <alignment horizontal="distributed" vertical="center"/>
    </xf>
    <xf numFmtId="0" fontId="38" fillId="34" borderId="76" xfId="36" applyFont="1" applyFill="1" applyBorder="1" applyAlignment="1">
      <alignment horizontal="distributed" vertical="center"/>
    </xf>
    <xf numFmtId="181" fontId="0" fillId="0" borderId="46" xfId="0" applyNumberFormat="1" applyFont="1" applyFill="1" applyBorder="1" applyAlignment="1">
      <alignment horizontal="right" vertical="center"/>
    </xf>
    <xf numFmtId="0" fontId="38" fillId="0" borderId="34" xfId="36" applyFont="1" applyBorder="1" applyAlignment="1">
      <alignment horizontal="center" vertical="center" textRotation="255"/>
    </xf>
    <xf numFmtId="0" fontId="38" fillId="34" borderId="78" xfId="36" applyFont="1" applyFill="1" applyBorder="1" applyAlignment="1">
      <alignment horizontal="distributed" vertical="center" wrapText="1"/>
    </xf>
    <xf numFmtId="0" fontId="38" fillId="34" borderId="79" xfId="36" applyFont="1" applyFill="1" applyBorder="1" applyAlignment="1">
      <alignment horizontal="distributed" vertical="center"/>
    </xf>
    <xf numFmtId="0" fontId="38" fillId="0" borderId="77" xfId="36" applyFont="1" applyBorder="1" applyAlignment="1">
      <alignment horizontal="right" vertical="center"/>
    </xf>
    <xf numFmtId="0" fontId="38" fillId="0" borderId="86" xfId="36" applyFont="1" applyBorder="1" applyAlignment="1">
      <alignment vertical="center"/>
    </xf>
    <xf numFmtId="0" fontId="38" fillId="0" borderId="79" xfId="36" applyFont="1" applyBorder="1" applyAlignment="1">
      <alignment vertical="center"/>
    </xf>
    <xf numFmtId="0" fontId="26" fillId="0" borderId="13" xfId="36" applyFont="1" applyBorder="1" applyAlignment="1">
      <alignment vertical="center"/>
    </xf>
    <xf numFmtId="0" fontId="37" fillId="0" borderId="0" xfId="36" applyFont="1" applyAlignment="1">
      <alignment horizontal="left" vertical="center"/>
    </xf>
    <xf numFmtId="0" fontId="38" fillId="34" borderId="41" xfId="36" applyFont="1" applyFill="1" applyBorder="1" applyAlignment="1">
      <alignment horizontal="distributed" vertical="center"/>
    </xf>
    <xf numFmtId="0" fontId="38" fillId="0" borderId="15" xfId="36" applyFont="1" applyBorder="1" applyAlignment="1">
      <alignment horizontal="left" vertical="center" wrapText="1"/>
    </xf>
    <xf numFmtId="0" fontId="12" fillId="0" borderId="0" xfId="36" applyFont="1" applyAlignment="1">
      <alignment horizontal="left"/>
    </xf>
    <xf numFmtId="0" fontId="38" fillId="34" borderId="49" xfId="36" applyFont="1" applyFill="1" applyBorder="1" applyAlignment="1">
      <alignment horizontal="distributed" vertical="center"/>
    </xf>
    <xf numFmtId="0" fontId="12" fillId="0" borderId="15" xfId="36" applyFont="1" applyBorder="1" applyAlignment="1">
      <alignment horizontal="left" vertical="center"/>
    </xf>
    <xf numFmtId="57" fontId="38" fillId="0" borderId="51" xfId="36" applyNumberFormat="1" applyFont="1" applyBorder="1" applyAlignment="1">
      <alignment horizontal="center" vertical="center"/>
    </xf>
    <xf numFmtId="183" fontId="38" fillId="0" borderId="52" xfId="36" applyNumberFormat="1" applyFont="1" applyBorder="1" applyAlignment="1">
      <alignment horizontal="center" vertical="center"/>
    </xf>
    <xf numFmtId="183" fontId="38" fillId="0" borderId="50" xfId="36" applyNumberFormat="1" applyFont="1" applyBorder="1" applyAlignment="1">
      <alignment horizontal="center" vertical="center"/>
    </xf>
    <xf numFmtId="0" fontId="38" fillId="34" borderId="34" xfId="36" applyFont="1" applyFill="1" applyBorder="1" applyAlignment="1">
      <alignment horizontal="distributed" vertical="center" wrapText="1"/>
    </xf>
    <xf numFmtId="0" fontId="26" fillId="0" borderId="51" xfId="36" applyFont="1" applyBorder="1" applyAlignment="1">
      <alignment horizontal="center" vertical="center"/>
    </xf>
    <xf numFmtId="0" fontId="26" fillId="0" borderId="52" xfId="36" applyFont="1" applyBorder="1" applyAlignment="1">
      <alignment horizontal="center" vertical="center"/>
    </xf>
    <xf numFmtId="0" fontId="26" fillId="0" borderId="50" xfId="36" applyFont="1" applyBorder="1" applyAlignment="1">
      <alignment horizontal="center" vertical="center"/>
    </xf>
    <xf numFmtId="182" fontId="38" fillId="0" borderId="51" xfId="46" applyNumberFormat="1" applyFont="1" applyBorder="1" applyAlignment="1">
      <alignment horizontal="right" vertical="top"/>
    </xf>
    <xf numFmtId="0" fontId="26" fillId="34" borderId="49" xfId="0" applyFont="1" applyFill="1" applyBorder="1" applyAlignment="1">
      <alignment horizontal="distributed" vertical="center" indent="2"/>
    </xf>
    <xf numFmtId="0" fontId="26" fillId="34" borderId="34" xfId="0" applyFont="1" applyFill="1" applyBorder="1" applyAlignment="1">
      <alignment horizontal="distributed" vertical="center" indent="2"/>
    </xf>
    <xf numFmtId="0" fontId="26" fillId="34" borderId="52" xfId="0" applyFont="1" applyFill="1" applyBorder="1" applyAlignment="1">
      <alignment horizontal="distributed" vertical="center" indent="2"/>
    </xf>
    <xf numFmtId="57" fontId="38" fillId="0" borderId="52" xfId="36" applyNumberFormat="1" applyFont="1" applyBorder="1" applyAlignment="1">
      <alignment horizontal="center" vertical="center"/>
    </xf>
    <xf numFmtId="184" fontId="38" fillId="0" borderId="51" xfId="36" applyNumberFormat="1" applyFont="1" applyBorder="1" applyAlignment="1">
      <alignment horizontal="center" vertical="center"/>
    </xf>
    <xf numFmtId="184" fontId="38" fillId="0" borderId="50" xfId="36" applyNumberFormat="1" applyFont="1" applyBorder="1" applyAlignment="1">
      <alignment horizontal="center" vertical="center"/>
    </xf>
    <xf numFmtId="0" fontId="26" fillId="34" borderId="87" xfId="36" applyFont="1" applyFill="1" applyBorder="1" applyAlignment="1">
      <alignment horizontal="left" vertical="center"/>
    </xf>
    <xf numFmtId="0" fontId="26" fillId="34" borderId="88" xfId="36" applyFont="1" applyFill="1" applyBorder="1" applyAlignment="1">
      <alignment horizontal="left" vertical="center" indent="1"/>
    </xf>
    <xf numFmtId="0" fontId="26" fillId="34" borderId="14" xfId="36" applyFont="1" applyFill="1" applyBorder="1" applyAlignment="1">
      <alignment horizontal="left" vertical="center" indent="1"/>
    </xf>
    <xf numFmtId="0" fontId="38" fillId="34" borderId="20" xfId="36" applyFont="1" applyFill="1" applyBorder="1" applyAlignment="1">
      <alignment horizontal="distributed" wrapText="1"/>
    </xf>
    <xf numFmtId="0" fontId="38" fillId="34" borderId="23" xfId="36" applyFont="1" applyFill="1" applyBorder="1" applyAlignment="1">
      <alignment horizontal="distributed" wrapText="1"/>
    </xf>
    <xf numFmtId="0" fontId="38" fillId="34" borderId="23" xfId="36" applyFont="1" applyFill="1" applyBorder="1" applyAlignment="1">
      <alignment horizontal="center" vertical="center" wrapText="1"/>
    </xf>
    <xf numFmtId="0" fontId="38" fillId="34" borderId="21" xfId="36" applyFont="1" applyFill="1" applyBorder="1" applyAlignment="1">
      <alignment horizontal="center" vertical="center" wrapText="1"/>
    </xf>
    <xf numFmtId="57" fontId="38" fillId="0" borderId="22" xfId="36" applyNumberFormat="1" applyFont="1" applyBorder="1" applyAlignment="1">
      <alignment horizontal="center" vertical="center"/>
    </xf>
    <xf numFmtId="185" fontId="38" fillId="0" borderId="21" xfId="36" applyNumberFormat="1" applyFont="1" applyBorder="1" applyAlignment="1">
      <alignment horizontal="right" vertical="center"/>
    </xf>
    <xf numFmtId="185" fontId="38" fillId="0" borderId="35" xfId="36" applyNumberFormat="1" applyFont="1" applyBorder="1" applyAlignment="1">
      <alignment horizontal="right" vertical="center"/>
    </xf>
    <xf numFmtId="0" fontId="26" fillId="34" borderId="89" xfId="36" applyFont="1" applyFill="1" applyBorder="1" applyAlignment="1">
      <alignment horizontal="distributed" vertical="center"/>
    </xf>
    <xf numFmtId="186" fontId="26" fillId="34" borderId="83" xfId="36" applyNumberFormat="1" applyFont="1" applyFill="1" applyBorder="1" applyAlignment="1">
      <alignment horizontal="right" vertical="center"/>
    </xf>
    <xf numFmtId="186" fontId="26" fillId="34" borderId="84" xfId="36" applyNumberFormat="1" applyFont="1" applyFill="1" applyBorder="1" applyAlignment="1">
      <alignment horizontal="right" vertical="center"/>
    </xf>
    <xf numFmtId="0" fontId="38" fillId="34" borderId="36" xfId="36" applyFont="1" applyFill="1" applyBorder="1" applyAlignment="1">
      <alignment horizontal="distributed" wrapText="1"/>
    </xf>
    <xf numFmtId="0" fontId="38" fillId="34" borderId="37" xfId="36" applyFont="1" applyFill="1" applyBorder="1" applyAlignment="1">
      <alignment horizontal="distributed" wrapText="1"/>
    </xf>
    <xf numFmtId="0" fontId="38" fillId="34" borderId="37" xfId="36" applyFont="1" applyFill="1" applyBorder="1" applyAlignment="1">
      <alignment horizontal="center" vertical="center" wrapText="1"/>
    </xf>
    <xf numFmtId="0" fontId="38" fillId="34" borderId="47" xfId="36" applyFont="1" applyFill="1" applyBorder="1" applyAlignment="1">
      <alignment horizontal="center" vertical="center" wrapText="1"/>
    </xf>
    <xf numFmtId="57" fontId="38" fillId="0" borderId="48" xfId="36" applyNumberFormat="1" applyFont="1" applyBorder="1" applyAlignment="1">
      <alignment horizontal="center" vertical="center"/>
    </xf>
    <xf numFmtId="187" fontId="38" fillId="0" borderId="47" xfId="36" applyNumberFormat="1" applyFont="1" applyBorder="1" applyAlignment="1">
      <alignment horizontal="left" vertical="center"/>
    </xf>
    <xf numFmtId="187" fontId="38" fillId="0" borderId="38" xfId="36" applyNumberFormat="1" applyFont="1" applyBorder="1" applyAlignment="1">
      <alignment horizontal="left" vertical="center"/>
    </xf>
    <xf numFmtId="188" fontId="26" fillId="0" borderId="46" xfId="36" applyNumberFormat="1" applyFont="1" applyBorder="1" applyAlignment="1">
      <alignment horizontal="center" vertical="center"/>
    </xf>
    <xf numFmtId="0" fontId="26" fillId="34" borderId="90" xfId="36" applyFont="1" applyFill="1" applyBorder="1" applyAlignment="1">
      <alignment horizontal="center" vertical="center"/>
    </xf>
    <xf numFmtId="186" fontId="26" fillId="0" borderId="91" xfId="36" applyNumberFormat="1" applyFont="1" applyBorder="1" applyAlignment="1">
      <alignment horizontal="right" vertical="center"/>
    </xf>
    <xf numFmtId="186" fontId="26" fillId="0" borderId="24" xfId="36" applyNumberFormat="1" applyFont="1" applyBorder="1" applyAlignment="1">
      <alignment horizontal="right" vertical="center"/>
    </xf>
    <xf numFmtId="0" fontId="26" fillId="0" borderId="46" xfId="36" applyFont="1" applyBorder="1" applyAlignment="1">
      <alignment vertical="center"/>
    </xf>
    <xf numFmtId="0" fontId="26" fillId="0" borderId="91" xfId="0" applyFont="1" applyBorder="1" applyAlignment="1">
      <alignment horizontal="right" vertical="center"/>
    </xf>
    <xf numFmtId="0" fontId="26" fillId="0" borderId="24" xfId="0" applyFont="1" applyBorder="1" applyAlignment="1">
      <alignment horizontal="right" vertical="center"/>
    </xf>
    <xf numFmtId="0" fontId="38" fillId="34" borderId="20" xfId="36" applyFont="1" applyFill="1" applyBorder="1" applyAlignment="1">
      <alignment horizontal="distributed" vertical="center" indent="1"/>
    </xf>
    <xf numFmtId="0" fontId="0" fillId="34" borderId="21" xfId="0" applyFill="1" applyBorder="1" applyAlignment="1">
      <alignment horizontal="distributed" vertical="center" indent="1"/>
    </xf>
    <xf numFmtId="0" fontId="38" fillId="34" borderId="51" xfId="36" applyFont="1" applyFill="1" applyBorder="1" applyAlignment="1">
      <alignment horizontal="center" vertical="center" textRotation="255" shrinkToFit="1"/>
    </xf>
    <xf numFmtId="0" fontId="0" fillId="34" borderId="34" xfId="0" applyFill="1" applyBorder="1" applyAlignment="1">
      <alignment horizontal="center" vertical="center" textRotation="255" shrinkToFit="1"/>
    </xf>
    <xf numFmtId="0" fontId="0" fillId="34" borderId="52" xfId="0" applyFill="1" applyBorder="1" applyAlignment="1">
      <alignment horizontal="center" vertical="center" textRotation="255" shrinkToFit="1"/>
    </xf>
    <xf numFmtId="0" fontId="39" fillId="2" borderId="51" xfId="36" applyFont="1" applyFill="1" applyBorder="1" applyAlignment="1">
      <alignment horizontal="center" vertical="center" textRotation="255"/>
    </xf>
    <xf numFmtId="0" fontId="39" fillId="2" borderId="52" xfId="36" applyFont="1" applyFill="1" applyBorder="1" applyAlignment="1">
      <alignment horizontal="center" vertical="center" textRotation="255"/>
    </xf>
    <xf numFmtId="0" fontId="26" fillId="34" borderId="89" xfId="0" applyFont="1" applyFill="1" applyBorder="1" applyAlignment="1">
      <alignment horizontal="center" vertical="center"/>
    </xf>
    <xf numFmtId="0" fontId="26" fillId="0" borderId="83" xfId="0" applyFont="1" applyBorder="1" applyAlignment="1">
      <alignment horizontal="right" vertical="center"/>
    </xf>
    <xf numFmtId="0" fontId="26" fillId="0" borderId="84" xfId="0" applyFont="1" applyBorder="1" applyAlignment="1">
      <alignment horizontal="right" vertical="center"/>
    </xf>
    <xf numFmtId="0" fontId="0" fillId="34" borderId="15" xfId="0" applyFill="1" applyBorder="1" applyAlignment="1">
      <alignment horizontal="distributed" vertical="center" indent="1"/>
    </xf>
    <xf numFmtId="0" fontId="0" fillId="34" borderId="16" xfId="0" applyFill="1" applyBorder="1" applyAlignment="1">
      <alignment horizontal="distributed" vertical="center" indent="1"/>
    </xf>
    <xf numFmtId="0" fontId="38" fillId="34" borderId="34" xfId="36" applyFont="1" applyFill="1" applyBorder="1" applyAlignment="1">
      <alignment horizontal="center"/>
    </xf>
    <xf numFmtId="0" fontId="38" fillId="34" borderId="34" xfId="36" applyFont="1" applyFill="1" applyBorder="1" applyAlignment="1">
      <alignment horizontal="center" vertical="top"/>
    </xf>
    <xf numFmtId="0" fontId="0" fillId="34" borderId="36" xfId="0" applyFill="1" applyBorder="1" applyAlignment="1">
      <alignment horizontal="distributed" vertical="center" indent="1"/>
    </xf>
    <xf numFmtId="0" fontId="0" fillId="34" borderId="47" xfId="0" applyFill="1" applyBorder="1" applyAlignment="1">
      <alignment horizontal="distributed" vertical="center" indent="1"/>
    </xf>
    <xf numFmtId="0" fontId="26" fillId="34" borderId="85" xfId="0" applyFont="1" applyFill="1" applyBorder="1" applyAlignment="1">
      <alignment horizontal="center" vertical="center"/>
    </xf>
    <xf numFmtId="0" fontId="26" fillId="0" borderId="92" xfId="0" applyFont="1" applyBorder="1" applyAlignment="1">
      <alignment horizontal="right" vertical="center"/>
    </xf>
    <xf numFmtId="0" fontId="26" fillId="0" borderId="29" xfId="0" applyFont="1" applyBorder="1" applyAlignment="1">
      <alignment horizontal="right" vertical="center"/>
    </xf>
    <xf numFmtId="0" fontId="38" fillId="34" borderId="93" xfId="36" applyFont="1" applyFill="1" applyBorder="1" applyAlignment="1">
      <alignment horizontal="distributed" vertical="center" wrapText="1"/>
    </xf>
    <xf numFmtId="189" fontId="38" fillId="0" borderId="78" xfId="36" applyNumberFormat="1" applyFont="1" applyBorder="1" applyAlignment="1">
      <alignment horizontal="center" vertical="center"/>
    </xf>
    <xf numFmtId="189" fontId="38" fillId="0" borderId="86" xfId="36" applyNumberFormat="1" applyFont="1" applyBorder="1" applyAlignment="1">
      <alignment horizontal="center" vertical="center"/>
    </xf>
    <xf numFmtId="0" fontId="38" fillId="0" borderId="78" xfId="36" applyFont="1" applyBorder="1" applyAlignment="1">
      <alignment horizontal="center" vertical="center"/>
    </xf>
    <xf numFmtId="57" fontId="26" fillId="0" borderId="0" xfId="36" applyNumberFormat="1" applyFont="1" applyBorder="1" applyAlignment="1">
      <alignment vertical="center"/>
    </xf>
    <xf numFmtId="0" fontId="26" fillId="0" borderId="0" xfId="36" applyNumberFormat="1" applyFont="1" applyBorder="1" applyAlignment="1">
      <alignment horizontal="center" vertical="center"/>
    </xf>
    <xf numFmtId="0" fontId="26" fillId="0" borderId="0" xfId="36" applyFont="1" applyBorder="1" applyAlignment="1">
      <alignment vertical="center"/>
    </xf>
    <xf numFmtId="0" fontId="38" fillId="34" borderId="94" xfId="35" applyFont="1" applyFill="1" applyBorder="1" applyAlignment="1">
      <alignment horizontal="distributed" vertical="center" indent="2"/>
    </xf>
    <xf numFmtId="0" fontId="38" fillId="0" borderId="45" xfId="35" applyFont="1" applyBorder="1" applyAlignment="1">
      <alignment horizontal="left" vertical="center"/>
    </xf>
    <xf numFmtId="0" fontId="38" fillId="0" borderId="95" xfId="35" applyFont="1" applyBorder="1" applyAlignment="1">
      <alignment horizontal="left" vertical="center"/>
    </xf>
    <xf numFmtId="0" fontId="38" fillId="0" borderId="96" xfId="35" applyFont="1" applyBorder="1" applyAlignment="1">
      <alignment horizontal="left" vertical="center"/>
    </xf>
    <xf numFmtId="0" fontId="38" fillId="0" borderId="15" xfId="35" applyFont="1" applyBorder="1" applyAlignment="1">
      <alignment vertical="center"/>
    </xf>
    <xf numFmtId="0" fontId="38" fillId="34" borderId="97" xfId="35" applyFont="1" applyFill="1" applyBorder="1" applyAlignment="1">
      <alignment horizontal="distributed" vertical="center" indent="2"/>
    </xf>
    <xf numFmtId="0" fontId="38" fillId="0" borderId="68" xfId="35" applyFont="1" applyBorder="1" applyAlignment="1">
      <alignment horizontal="center" vertical="center"/>
    </xf>
    <xf numFmtId="0" fontId="38" fillId="0" borderId="69" xfId="35" applyFont="1" applyBorder="1" applyAlignment="1">
      <alignment horizontal="center" vertical="center"/>
    </xf>
    <xf numFmtId="0" fontId="38" fillId="0" borderId="15" xfId="35" applyFont="1" applyBorder="1" applyAlignment="1">
      <alignment vertical="top"/>
    </xf>
    <xf numFmtId="0" fontId="38" fillId="34" borderId="97" xfId="35" applyFont="1" applyFill="1" applyBorder="1" applyAlignment="1">
      <alignment horizontal="distributed" vertical="center"/>
    </xf>
    <xf numFmtId="0" fontId="38" fillId="0" borderId="68" xfId="35" applyFont="1" applyBorder="1" applyAlignment="1">
      <alignment vertical="center"/>
    </xf>
    <xf numFmtId="0" fontId="38" fillId="0" borderId="69" xfId="35" applyFont="1" applyBorder="1" applyAlignment="1">
      <alignment vertical="center"/>
    </xf>
    <xf numFmtId="0" fontId="38" fillId="34" borderId="97" xfId="35" applyFont="1" applyFill="1" applyBorder="1" applyAlignment="1">
      <alignment horizontal="distributed" vertical="center" indent="1"/>
    </xf>
    <xf numFmtId="57" fontId="38" fillId="0" borderId="68" xfId="35" applyNumberFormat="1" applyFont="1" applyBorder="1" applyAlignment="1">
      <alignment horizontal="center" vertical="center"/>
    </xf>
    <xf numFmtId="190" fontId="38" fillId="0" borderId="52" xfId="35" applyNumberFormat="1" applyFont="1" applyBorder="1" applyAlignment="1">
      <alignment horizontal="center" vertical="center"/>
    </xf>
    <xf numFmtId="190" fontId="38" fillId="0" borderId="68" xfId="35" applyNumberFormat="1" applyFont="1" applyBorder="1" applyAlignment="1">
      <alignment horizontal="center" vertical="center"/>
    </xf>
    <xf numFmtId="0" fontId="38" fillId="34" borderId="97" xfId="35" applyFont="1" applyFill="1" applyBorder="1" applyAlignment="1">
      <alignment horizontal="distributed" vertical="center" wrapText="1"/>
    </xf>
    <xf numFmtId="0" fontId="38" fillId="0" borderId="52" xfId="35" applyFont="1" applyBorder="1" applyAlignment="1">
      <alignment horizontal="distributed" vertical="center"/>
    </xf>
    <xf numFmtId="0" fontId="38" fillId="0" borderId="68" xfId="35" applyFont="1" applyBorder="1" applyAlignment="1">
      <alignment horizontal="distributed" vertical="center"/>
    </xf>
    <xf numFmtId="0" fontId="38" fillId="0" borderId="69" xfId="35" applyFont="1" applyBorder="1" applyAlignment="1">
      <alignment horizontal="distributed" vertical="center"/>
    </xf>
    <xf numFmtId="0" fontId="38" fillId="34" borderId="98" xfId="35" applyFont="1" applyFill="1" applyBorder="1" applyAlignment="1">
      <alignment horizontal="distributed" vertical="center" indent="1"/>
    </xf>
    <xf numFmtId="191" fontId="38" fillId="0" borderId="21" xfId="35" applyNumberFormat="1" applyFont="1" applyBorder="1" applyAlignment="1">
      <alignment horizontal="right" vertical="center"/>
    </xf>
    <xf numFmtId="191" fontId="38" fillId="0" borderId="91" xfId="35" applyNumberFormat="1" applyFont="1" applyBorder="1" applyAlignment="1">
      <alignment horizontal="right" vertical="center"/>
    </xf>
    <xf numFmtId="0" fontId="38" fillId="0" borderId="91" xfId="35" applyFont="1" applyBorder="1" applyAlignment="1">
      <alignment vertical="center"/>
    </xf>
    <xf numFmtId="0" fontId="38" fillId="0" borderId="24" xfId="35" applyFont="1" applyBorder="1" applyAlignment="1">
      <alignment vertical="center"/>
    </xf>
    <xf numFmtId="0" fontId="38" fillId="34" borderId="99" xfId="35" applyFont="1" applyFill="1" applyBorder="1" applyAlignment="1">
      <alignment horizontal="distributed" vertical="center" indent="1"/>
    </xf>
    <xf numFmtId="191" fontId="38" fillId="0" borderId="47" xfId="35" applyNumberFormat="1" applyFont="1" applyBorder="1" applyAlignment="1">
      <alignment horizontal="right" vertical="center"/>
    </xf>
    <xf numFmtId="191" fontId="38" fillId="0" borderId="83" xfId="35" applyNumberFormat="1" applyFont="1" applyBorder="1" applyAlignment="1">
      <alignment horizontal="right" vertical="center"/>
    </xf>
    <xf numFmtId="0" fontId="38" fillId="0" borderId="83" xfId="35" applyFont="1" applyBorder="1" applyAlignment="1">
      <alignment vertical="center"/>
    </xf>
    <xf numFmtId="0" fontId="38" fillId="0" borderId="84" xfId="35" applyFont="1" applyBorder="1" applyAlignment="1">
      <alignment vertical="center"/>
    </xf>
    <xf numFmtId="0" fontId="38" fillId="34" borderId="98" xfId="35" applyFont="1" applyFill="1" applyBorder="1" applyAlignment="1">
      <alignment horizontal="distributed" vertical="center" indent="2"/>
    </xf>
    <xf numFmtId="0" fontId="38" fillId="0" borderId="91" xfId="35" applyFont="1" applyBorder="1" applyAlignment="1">
      <alignment horizontal="center" vertical="center" wrapText="1"/>
    </xf>
    <xf numFmtId="0" fontId="38" fillId="0" borderId="91" xfId="35" applyFont="1" applyBorder="1" applyAlignment="1">
      <alignment horizontal="center" vertical="center"/>
    </xf>
    <xf numFmtId="0" fontId="0" fillId="34" borderId="33" xfId="0" applyFill="1" applyBorder="1" applyAlignment="1">
      <alignment horizontal="distributed" vertical="center" indent="2"/>
    </xf>
    <xf numFmtId="0" fontId="38" fillId="0" borderId="16" xfId="35" applyFont="1" applyBorder="1" applyAlignment="1">
      <alignment vertical="center"/>
    </xf>
    <xf numFmtId="0" fontId="38" fillId="0" borderId="18" xfId="35" applyFont="1" applyBorder="1" applyAlignment="1">
      <alignment vertical="center"/>
    </xf>
    <xf numFmtId="0" fontId="38" fillId="0" borderId="19" xfId="35" applyFont="1" applyBorder="1" applyAlignment="1">
      <alignment vertical="center"/>
    </xf>
    <xf numFmtId="181" fontId="38" fillId="0" borderId="46" xfId="35" applyNumberFormat="1" applyFont="1" applyBorder="1" applyAlignment="1">
      <alignment horizontal="right" vertical="center"/>
    </xf>
    <xf numFmtId="0" fontId="0" fillId="34" borderId="39" xfId="0" applyFill="1" applyBorder="1" applyAlignment="1">
      <alignment horizontal="distributed" vertical="center" indent="2"/>
    </xf>
    <xf numFmtId="0" fontId="0" fillId="0" borderId="26" xfId="0" applyBorder="1" applyAlignment="1">
      <alignment vertical="center"/>
    </xf>
    <xf numFmtId="0" fontId="0" fillId="0" borderId="92" xfId="0" applyBorder="1" applyAlignment="1">
      <alignment vertical="center"/>
    </xf>
    <xf numFmtId="0" fontId="0" fillId="0" borderId="29" xfId="0" applyBorder="1" applyAlignment="1">
      <alignment vertical="center"/>
    </xf>
    <xf numFmtId="0" fontId="26" fillId="34" borderId="41" xfId="36" applyFont="1" applyFill="1" applyBorder="1" applyAlignment="1">
      <alignment horizontal="distributed" vertical="center" wrapText="1"/>
    </xf>
    <xf numFmtId="0" fontId="26" fillId="34" borderId="42" xfId="36" applyFont="1" applyFill="1" applyBorder="1" applyAlignment="1">
      <alignment horizontal="distributed" vertical="center"/>
    </xf>
    <xf numFmtId="0" fontId="26" fillId="34" borderId="45" xfId="36" applyFont="1" applyFill="1" applyBorder="1" applyAlignment="1">
      <alignment horizontal="distributed" vertical="center"/>
    </xf>
    <xf numFmtId="58" fontId="26" fillId="0" borderId="42" xfId="36" applyNumberFormat="1" applyFont="1" applyBorder="1" applyAlignment="1">
      <alignment horizontal="center" vertical="center"/>
    </xf>
    <xf numFmtId="58" fontId="26" fillId="0" borderId="13" xfId="36" applyNumberFormat="1" applyFont="1" applyBorder="1" applyAlignment="1">
      <alignment horizontal="center" vertical="center"/>
    </xf>
    <xf numFmtId="58" fontId="26" fillId="0" borderId="43" xfId="36" applyNumberFormat="1" applyFont="1" applyBorder="1" applyAlignment="1">
      <alignment horizontal="center" vertical="center"/>
    </xf>
    <xf numFmtId="58" fontId="26" fillId="0" borderId="15" xfId="36" applyNumberFormat="1" applyFont="1" applyBorder="1" applyAlignment="1">
      <alignment vertical="center" wrapText="1"/>
    </xf>
    <xf numFmtId="58" fontId="26" fillId="0" borderId="37" xfId="36" applyNumberFormat="1" applyFont="1" applyBorder="1" applyAlignment="1">
      <alignment vertical="center"/>
    </xf>
    <xf numFmtId="0" fontId="26" fillId="34" borderId="49" xfId="36" applyFont="1" applyFill="1" applyBorder="1" applyAlignment="1">
      <alignment horizontal="distributed" vertical="center"/>
    </xf>
    <xf numFmtId="0" fontId="26" fillId="34" borderId="34" xfId="36" applyFont="1" applyFill="1" applyBorder="1" applyAlignment="1">
      <alignment horizontal="distributed" vertical="center"/>
    </xf>
    <xf numFmtId="0" fontId="26" fillId="34" borderId="52" xfId="36" applyFont="1" applyFill="1" applyBorder="1" applyAlignment="1">
      <alignment horizontal="distributed" vertical="center"/>
    </xf>
    <xf numFmtId="58" fontId="26" fillId="0" borderId="34" xfId="36" applyNumberFormat="1" applyFont="1" applyBorder="1" applyAlignment="1">
      <alignment horizontal="center" vertical="center"/>
    </xf>
    <xf numFmtId="58" fontId="26" fillId="0" borderId="37" xfId="36" applyNumberFormat="1" applyFont="1" applyBorder="1" applyAlignment="1">
      <alignment horizontal="center" vertical="center"/>
    </xf>
    <xf numFmtId="58" fontId="26" fillId="0" borderId="50" xfId="36" applyNumberFormat="1" applyFont="1" applyBorder="1" applyAlignment="1">
      <alignment horizontal="center" vertical="center"/>
    </xf>
    <xf numFmtId="58" fontId="26" fillId="0" borderId="15" xfId="36" applyNumberFormat="1" applyFont="1" applyBorder="1" applyAlignment="1">
      <alignment vertical="center"/>
    </xf>
    <xf numFmtId="58" fontId="26" fillId="0" borderId="23" xfId="36" applyNumberFormat="1" applyFont="1" applyBorder="1" applyAlignment="1">
      <alignment vertical="center"/>
    </xf>
    <xf numFmtId="0" fontId="26" fillId="34" borderId="49" xfId="36" applyFont="1" applyFill="1" applyBorder="1" applyAlignment="1">
      <alignment horizontal="distributed" vertical="center" wrapText="1"/>
    </xf>
    <xf numFmtId="179" fontId="26" fillId="0" borderId="34" xfId="36" applyNumberFormat="1" applyFont="1" applyBorder="1" applyAlignment="1">
      <alignment horizontal="center" vertical="center"/>
    </xf>
    <xf numFmtId="179" fontId="26" fillId="0" borderId="50" xfId="36" applyNumberFormat="1" applyFont="1" applyBorder="1" applyAlignment="1">
      <alignment horizontal="center" vertical="center"/>
    </xf>
    <xf numFmtId="0" fontId="12" fillId="0" borderId="15" xfId="36" applyBorder="1" applyAlignment="1">
      <alignment vertical="center"/>
    </xf>
    <xf numFmtId="0" fontId="12" fillId="34" borderId="34" xfId="36" applyFill="1" applyBorder="1" applyAlignment="1">
      <alignment horizontal="distributed" vertical="center"/>
    </xf>
    <xf numFmtId="0" fontId="12" fillId="34" borderId="52" xfId="36" applyFill="1" applyBorder="1" applyAlignment="1">
      <alignment horizontal="distributed" vertical="center"/>
    </xf>
    <xf numFmtId="0" fontId="26" fillId="0" borderId="34" xfId="36" applyFont="1" applyBorder="1" applyAlignment="1">
      <alignment horizontal="center" vertical="center"/>
    </xf>
    <xf numFmtId="0" fontId="38" fillId="0" borderId="34" xfId="36" applyFont="1" applyBorder="1" applyAlignment="1">
      <alignment horizontal="center" vertical="center" shrinkToFit="1"/>
    </xf>
    <xf numFmtId="0" fontId="26" fillId="0" borderId="34" xfId="36" applyFont="1" applyBorder="1" applyAlignment="1">
      <alignment horizontal="center" vertical="center" shrinkToFit="1"/>
    </xf>
    <xf numFmtId="0" fontId="26" fillId="34" borderId="20" xfId="36" applyFont="1" applyFill="1" applyBorder="1" applyAlignment="1">
      <alignment horizontal="distributed" vertical="center" indent="5"/>
    </xf>
    <xf numFmtId="0" fontId="26" fillId="34" borderId="23" xfId="36" applyFont="1" applyFill="1" applyBorder="1" applyAlignment="1">
      <alignment horizontal="distributed" vertical="center" indent="5"/>
    </xf>
    <xf numFmtId="0" fontId="26" fillId="34" borderId="21" xfId="36" applyFont="1" applyFill="1" applyBorder="1" applyAlignment="1">
      <alignment horizontal="distributed" vertical="center" indent="5"/>
    </xf>
    <xf numFmtId="0" fontId="26" fillId="0" borderId="22" xfId="36" applyFont="1" applyBorder="1" applyAlignment="1">
      <alignment horizontal="center" vertical="center"/>
    </xf>
    <xf numFmtId="0" fontId="26" fillId="0" borderId="23" xfId="36" applyFont="1" applyBorder="1" applyAlignment="1">
      <alignment horizontal="center" vertical="center" shrinkToFit="1"/>
    </xf>
    <xf numFmtId="0" fontId="26" fillId="0" borderId="35" xfId="36" applyFont="1" applyBorder="1" applyAlignment="1">
      <alignment horizontal="center" vertical="center"/>
    </xf>
    <xf numFmtId="0" fontId="26" fillId="34" borderId="15" xfId="36" applyFont="1" applyFill="1" applyBorder="1" applyAlignment="1">
      <alignment horizontal="distributed" vertical="center" indent="5"/>
    </xf>
    <xf numFmtId="0" fontId="26" fillId="34" borderId="0" xfId="36" applyFont="1" applyFill="1" applyBorder="1" applyAlignment="1">
      <alignment horizontal="distributed" vertical="center" indent="5"/>
    </xf>
    <xf numFmtId="0" fontId="26" fillId="34" borderId="16" xfId="36" applyFont="1" applyFill="1" applyBorder="1" applyAlignment="1">
      <alignment horizontal="distributed" vertical="center" indent="5"/>
    </xf>
    <xf numFmtId="49" fontId="38" fillId="0" borderId="0" xfId="36" applyNumberFormat="1" applyFont="1" applyBorder="1" applyAlignment="1">
      <alignment horizontal="left" vertical="center"/>
    </xf>
    <xf numFmtId="0" fontId="26" fillId="0" borderId="0" xfId="36" applyFont="1" applyBorder="1" applyAlignment="1">
      <alignment horizontal="center" vertical="center" shrinkToFit="1"/>
    </xf>
    <xf numFmtId="0" fontId="26" fillId="0" borderId="46" xfId="36" applyFont="1" applyBorder="1" applyAlignment="1">
      <alignment horizontal="center" vertical="center"/>
    </xf>
    <xf numFmtId="0" fontId="26" fillId="34" borderId="36" xfId="36" applyFont="1" applyFill="1" applyBorder="1" applyAlignment="1">
      <alignment horizontal="distributed" vertical="center" indent="5"/>
    </xf>
    <xf numFmtId="0" fontId="26" fillId="34" borderId="37" xfId="36" applyFont="1" applyFill="1" applyBorder="1" applyAlignment="1">
      <alignment horizontal="distributed" vertical="center" indent="5"/>
    </xf>
    <xf numFmtId="0" fontId="26" fillId="34" borderId="47" xfId="36" applyFont="1" applyFill="1" applyBorder="1" applyAlignment="1">
      <alignment horizontal="distributed" vertical="center" indent="5"/>
    </xf>
    <xf numFmtId="0" fontId="38" fillId="0" borderId="37" xfId="36" applyFont="1" applyBorder="1" applyAlignment="1">
      <alignment vertical="center"/>
    </xf>
    <xf numFmtId="0" fontId="38" fillId="0" borderId="38" xfId="36" applyFont="1" applyBorder="1" applyAlignment="1">
      <alignment vertical="center"/>
    </xf>
    <xf numFmtId="0" fontId="26" fillId="0" borderId="46" xfId="36" applyFont="1" applyBorder="1" applyAlignment="1">
      <alignment horizontal="right" vertical="center"/>
    </xf>
    <xf numFmtId="0" fontId="26" fillId="0" borderId="15" xfId="36" applyFont="1" applyBorder="1" applyAlignment="1">
      <alignment vertical="center"/>
    </xf>
    <xf numFmtId="0" fontId="26" fillId="0" borderId="22" xfId="36" applyFont="1" applyBorder="1" applyAlignment="1">
      <alignment vertical="center"/>
    </xf>
    <xf numFmtId="0" fontId="26" fillId="0" borderId="17" xfId="36" applyFont="1" applyBorder="1" applyAlignment="1">
      <alignment vertical="center"/>
    </xf>
    <xf numFmtId="0" fontId="26" fillId="6" borderId="0" xfId="36" applyFont="1" applyFill="1" applyBorder="1" applyAlignment="1">
      <alignment horizontal="center" vertical="center"/>
    </xf>
    <xf numFmtId="0" fontId="26" fillId="0" borderId="25" xfId="36" applyFont="1" applyBorder="1" applyAlignment="1">
      <alignment vertical="center"/>
    </xf>
    <xf numFmtId="0" fontId="26" fillId="0" borderId="28" xfId="36" applyFont="1" applyBorder="1" applyAlignment="1">
      <alignment vertical="center"/>
    </xf>
    <xf numFmtId="0" fontId="26" fillId="6" borderId="28" xfId="36" applyFont="1" applyFill="1" applyBorder="1" applyAlignment="1">
      <alignment horizontal="center" vertical="center"/>
    </xf>
    <xf numFmtId="0" fontId="26" fillId="0" borderId="27" xfId="36" applyFont="1" applyBorder="1" applyAlignment="1">
      <alignment vertical="center"/>
    </xf>
    <xf numFmtId="0" fontId="26" fillId="0" borderId="40" xfId="36" applyFont="1" applyBorder="1" applyAlignment="1">
      <alignment vertical="center"/>
    </xf>
    <xf numFmtId="58" fontId="26" fillId="0" borderId="37" xfId="36" applyNumberFormat="1" applyFont="1" applyBorder="1" applyAlignment="1">
      <alignment vertical="top"/>
    </xf>
    <xf numFmtId="58" fontId="26" fillId="0" borderId="23" xfId="36" applyNumberFormat="1" applyFont="1" applyBorder="1" applyAlignment="1">
      <alignment vertical="top"/>
    </xf>
    <xf numFmtId="0" fontId="0" fillId="0" borderId="0" xfId="0" applyFont="1" applyAlignment="1">
      <alignment vertical="top"/>
    </xf>
    <xf numFmtId="49" fontId="38" fillId="0" borderId="0" xfId="36" applyNumberFormat="1" applyFont="1" applyBorder="1" applyAlignment="1">
      <alignment horizontal="left" vertical="center" shrinkToFit="1"/>
    </xf>
    <xf numFmtId="49" fontId="38" fillId="0" borderId="46" xfId="36" applyNumberFormat="1" applyFont="1" applyBorder="1" applyAlignment="1">
      <alignment horizontal="left" vertical="center"/>
    </xf>
    <xf numFmtId="0" fontId="35" fillId="0" borderId="46" xfId="36" applyFont="1" applyBorder="1" applyAlignment="1">
      <alignment horizontal="right" vertical="center"/>
    </xf>
    <xf numFmtId="0" fontId="41" fillId="0" borderId="0" xfId="36" applyFont="1" applyAlignment="1">
      <alignment vertical="center"/>
    </xf>
    <xf numFmtId="0" fontId="12" fillId="34" borderId="30" xfId="0" applyFont="1" applyFill="1" applyBorder="1" applyAlignment="1">
      <alignment horizontal="center" vertical="center"/>
    </xf>
    <xf numFmtId="0" fontId="12" fillId="0" borderId="32" xfId="0" applyFont="1" applyBorder="1" applyAlignment="1">
      <alignment horizontal="center" vertical="center"/>
    </xf>
    <xf numFmtId="0" fontId="12" fillId="0" borderId="32" xfId="36" applyFont="1" applyBorder="1" applyAlignment="1">
      <alignment horizontal="center" vertical="top"/>
    </xf>
    <xf numFmtId="0" fontId="38" fillId="34" borderId="10" xfId="36" applyFont="1" applyFill="1" applyBorder="1" applyAlignment="1">
      <alignment horizontal="distributed" vertical="center" indent="1"/>
    </xf>
    <xf numFmtId="0" fontId="38" fillId="34" borderId="31" xfId="36" applyFont="1" applyFill="1" applyBorder="1" applyAlignment="1">
      <alignment horizontal="distributed" vertical="center" indent="1"/>
    </xf>
    <xf numFmtId="58" fontId="38" fillId="0" borderId="10" xfId="36" applyNumberFormat="1" applyFont="1" applyBorder="1" applyAlignment="1">
      <alignment horizontal="center" vertical="center"/>
    </xf>
    <xf numFmtId="58" fontId="38" fillId="0" borderId="13" xfId="36" applyNumberFormat="1" applyFont="1" applyBorder="1" applyAlignment="1">
      <alignment horizontal="center" vertical="center"/>
    </xf>
    <xf numFmtId="58" fontId="32" fillId="0" borderId="13" xfId="36" applyNumberFormat="1" applyFont="1" applyBorder="1" applyAlignment="1">
      <alignment horizontal="center" vertical="center" wrapText="1"/>
    </xf>
    <xf numFmtId="58" fontId="38" fillId="0" borderId="12" xfId="36" applyNumberFormat="1" applyFont="1" applyBorder="1" applyAlignment="1">
      <alignment horizontal="center" vertical="center"/>
    </xf>
    <xf numFmtId="58" fontId="32" fillId="0" borderId="13" xfId="36" applyNumberFormat="1" applyFont="1" applyBorder="1" applyAlignment="1">
      <alignment horizontal="center" vertical="center"/>
    </xf>
    <xf numFmtId="58" fontId="32" fillId="0" borderId="31" xfId="36" applyNumberFormat="1" applyFont="1" applyBorder="1" applyAlignment="1">
      <alignment horizontal="center" vertical="center"/>
    </xf>
    <xf numFmtId="0" fontId="42" fillId="0" borderId="0" xfId="36" applyFont="1" applyAlignment="1">
      <alignment vertical="center"/>
    </xf>
    <xf numFmtId="0" fontId="0" fillId="34" borderId="33" xfId="0" applyFont="1" applyFill="1" applyBorder="1" applyAlignment="1">
      <alignment vertical="center"/>
    </xf>
    <xf numFmtId="0" fontId="12" fillId="0" borderId="30" xfId="0" applyFont="1" applyBorder="1" applyAlignment="1">
      <alignment horizontal="left" vertical="center"/>
    </xf>
    <xf numFmtId="0" fontId="12" fillId="0" borderId="30" xfId="0" applyFont="1" applyBorder="1" applyAlignment="1">
      <alignment horizontal="left" vertical="center" wrapText="1"/>
    </xf>
    <xf numFmtId="0" fontId="0" fillId="34" borderId="46" xfId="0" applyFill="1" applyBorder="1" applyAlignment="1">
      <alignment horizontal="distributed" vertical="center" indent="1"/>
    </xf>
    <xf numFmtId="0" fontId="0" fillId="0" borderId="15" xfId="0" applyBorder="1" applyAlignment="1">
      <alignment horizontal="center" vertical="center"/>
    </xf>
    <xf numFmtId="0" fontId="0" fillId="0" borderId="0" xfId="0" applyAlignment="1">
      <alignment horizontal="center" vertical="center"/>
    </xf>
    <xf numFmtId="0" fontId="34" fillId="0" borderId="0" xfId="0" applyFont="1" applyAlignment="1">
      <alignment horizontal="center" vertical="center" wrapText="1"/>
    </xf>
    <xf numFmtId="0" fontId="0" fillId="0" borderId="0" xfId="0" applyBorder="1" applyAlignment="1">
      <alignment horizontal="center" vertical="center"/>
    </xf>
    <xf numFmtId="0" fontId="0" fillId="0" borderId="17" xfId="0" applyBorder="1" applyAlignment="1">
      <alignment horizontal="center" vertical="center"/>
    </xf>
    <xf numFmtId="0" fontId="34" fillId="0" borderId="46" xfId="0" applyFont="1" applyBorder="1" applyAlignment="1">
      <alignment horizontal="center" vertical="center"/>
    </xf>
    <xf numFmtId="0" fontId="34" fillId="0" borderId="0" xfId="0" applyFont="1" applyAlignment="1">
      <alignment horizontal="center" vertical="center"/>
    </xf>
    <xf numFmtId="0" fontId="0" fillId="0" borderId="33" xfId="0" applyFont="1" applyBorder="1" applyAlignment="1">
      <alignment vertical="center"/>
    </xf>
    <xf numFmtId="0" fontId="0" fillId="34" borderId="38" xfId="0" applyFill="1" applyBorder="1" applyAlignment="1">
      <alignment horizontal="distributed" vertical="center" indent="1"/>
    </xf>
    <xf numFmtId="0" fontId="0" fillId="0" borderId="36" xfId="0" applyBorder="1" applyAlignment="1">
      <alignment horizontal="center" vertical="center"/>
    </xf>
    <xf numFmtId="0" fontId="0" fillId="0" borderId="37" xfId="0" applyBorder="1" applyAlignment="1">
      <alignment horizontal="center" vertical="center"/>
    </xf>
    <xf numFmtId="0" fontId="34" fillId="0" borderId="37" xfId="0" applyFont="1" applyBorder="1" applyAlignment="1">
      <alignment horizontal="center" vertical="center" wrapText="1"/>
    </xf>
    <xf numFmtId="0" fontId="0" fillId="0" borderId="48" xfId="0" applyBorder="1" applyAlignment="1">
      <alignment horizontal="center" vertical="center"/>
    </xf>
    <xf numFmtId="0" fontId="34" fillId="0" borderId="37" xfId="0" applyFont="1" applyBorder="1" applyAlignment="1">
      <alignment horizontal="center" vertical="center"/>
    </xf>
    <xf numFmtId="0" fontId="34" fillId="0" borderId="38" xfId="0" applyFont="1" applyBorder="1" applyAlignment="1">
      <alignment horizontal="center" vertical="center"/>
    </xf>
    <xf numFmtId="0" fontId="38" fillId="34" borderId="67" xfId="36" applyFont="1" applyFill="1" applyBorder="1" applyAlignment="1">
      <alignment horizontal="distributed" vertical="center" indent="1"/>
    </xf>
    <xf numFmtId="0" fontId="38" fillId="34" borderId="69" xfId="36" applyFont="1" applyFill="1" applyBorder="1" applyAlignment="1">
      <alignment horizontal="distributed" vertical="center" indent="1"/>
    </xf>
    <xf numFmtId="58" fontId="38" fillId="0" borderId="34" xfId="36" applyNumberFormat="1" applyFont="1" applyBorder="1" applyAlignment="1">
      <alignment horizontal="center" vertical="center"/>
    </xf>
    <xf numFmtId="58" fontId="38" fillId="0" borderId="51" xfId="36" applyNumberFormat="1" applyFont="1" applyBorder="1" applyAlignment="1">
      <alignment horizontal="center" vertical="center"/>
    </xf>
    <xf numFmtId="58" fontId="38" fillId="0" borderId="50" xfId="36" applyNumberFormat="1" applyFont="1" applyBorder="1" applyAlignment="1">
      <alignment horizontal="center" vertical="center"/>
    </xf>
    <xf numFmtId="0" fontId="26" fillId="6" borderId="34" xfId="36" applyFont="1" applyFill="1" applyBorder="1" applyAlignment="1">
      <alignment horizontal="center" vertical="center"/>
    </xf>
    <xf numFmtId="192" fontId="38" fillId="0" borderId="0" xfId="36" applyNumberFormat="1" applyFont="1" applyAlignment="1">
      <alignment vertical="center" shrinkToFit="1"/>
    </xf>
    <xf numFmtId="0" fontId="38" fillId="34" borderId="49" xfId="36" applyFont="1" applyFill="1" applyBorder="1" applyAlignment="1">
      <alignment horizontal="distributed" vertical="center" indent="1"/>
    </xf>
    <xf numFmtId="0" fontId="38" fillId="34" borderId="50" xfId="36" applyFont="1" applyFill="1" applyBorder="1" applyAlignment="1">
      <alignment horizontal="distributed" vertical="center" indent="1"/>
    </xf>
    <xf numFmtId="0" fontId="26" fillId="0" borderId="34" xfId="36" applyFont="1" applyBorder="1" applyAlignment="1">
      <alignment horizontal="left" vertical="center" wrapText="1"/>
    </xf>
    <xf numFmtId="0" fontId="26" fillId="0" borderId="34" xfId="36" applyFont="1" applyBorder="1" applyAlignment="1">
      <alignment horizontal="left" vertical="center"/>
    </xf>
    <xf numFmtId="0" fontId="26" fillId="0" borderId="51" xfId="36" applyFont="1" applyBorder="1" applyAlignment="1">
      <alignment horizontal="left" vertical="center" wrapText="1"/>
    </xf>
    <xf numFmtId="0" fontId="26" fillId="0" borderId="50" xfId="36" applyFont="1" applyBorder="1" applyAlignment="1">
      <alignment horizontal="left" vertical="center"/>
    </xf>
    <xf numFmtId="0" fontId="38" fillId="34" borderId="20" xfId="36" applyFont="1" applyFill="1" applyBorder="1" applyAlignment="1">
      <alignment horizontal="distributed" vertical="center" indent="2"/>
    </xf>
    <xf numFmtId="0" fontId="38" fillId="34" borderId="35" xfId="36" applyFont="1" applyFill="1" applyBorder="1" applyAlignment="1">
      <alignment horizontal="distributed" vertical="center" indent="2"/>
    </xf>
    <xf numFmtId="0" fontId="38" fillId="0" borderId="20" xfId="36" applyFont="1" applyBorder="1" applyAlignment="1">
      <alignment horizontal="left" vertical="center" indent="1"/>
    </xf>
    <xf numFmtId="0" fontId="0" fillId="0" borderId="23" xfId="0" applyBorder="1" applyAlignment="1">
      <alignment horizontal="left" vertical="center" indent="1"/>
    </xf>
    <xf numFmtId="0" fontId="0" fillId="0" borderId="21" xfId="0" applyBorder="1" applyAlignment="1">
      <alignment horizontal="left" vertical="center" indent="1"/>
    </xf>
    <xf numFmtId="0" fontId="38" fillId="0" borderId="22" xfId="36" applyFont="1" applyBorder="1" applyAlignment="1">
      <alignment horizontal="left" vertical="center" indent="1"/>
    </xf>
    <xf numFmtId="0" fontId="0" fillId="0" borderId="35" xfId="0" applyBorder="1" applyAlignment="1">
      <alignment horizontal="left" vertical="center" indent="1"/>
    </xf>
    <xf numFmtId="0" fontId="0" fillId="34" borderId="39" xfId="0" applyFont="1" applyFill="1" applyBorder="1" applyAlignment="1">
      <alignment vertical="center"/>
    </xf>
    <xf numFmtId="0" fontId="0" fillId="0" borderId="39" xfId="0" applyFont="1" applyBorder="1" applyAlignment="1">
      <alignment vertical="center"/>
    </xf>
    <xf numFmtId="0" fontId="0" fillId="34" borderId="15" xfId="0" applyFill="1" applyBorder="1" applyAlignment="1">
      <alignment horizontal="distributed" vertical="center" indent="2"/>
    </xf>
    <xf numFmtId="0" fontId="0" fillId="34" borderId="46" xfId="0" applyFill="1" applyBorder="1" applyAlignment="1">
      <alignment horizontal="distributed" vertical="center" indent="2"/>
    </xf>
    <xf numFmtId="0" fontId="0" fillId="0" borderId="15" xfId="0" applyBorder="1" applyAlignment="1">
      <alignment horizontal="left" vertical="center" indent="1"/>
    </xf>
    <xf numFmtId="0" fontId="0" fillId="0" borderId="0" xfId="0"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0" fillId="0" borderId="46" xfId="0" applyBorder="1" applyAlignment="1">
      <alignment horizontal="left" vertical="center" indent="1"/>
    </xf>
    <xf numFmtId="0" fontId="12" fillId="34" borderId="32" xfId="0" applyFont="1" applyFill="1" applyBorder="1" applyAlignment="1">
      <alignment horizontal="center" vertical="center"/>
    </xf>
    <xf numFmtId="0" fontId="12" fillId="0" borderId="32" xfId="0" applyFont="1" applyBorder="1" applyAlignment="1">
      <alignment horizontal="right" vertical="center" shrinkToFit="1"/>
    </xf>
    <xf numFmtId="0" fontId="0" fillId="0" borderId="30" xfId="0" applyFont="1" applyBorder="1" applyAlignment="1">
      <alignment vertical="center"/>
    </xf>
    <xf numFmtId="0" fontId="0" fillId="34" borderId="100" xfId="0" applyFill="1" applyBorder="1" applyAlignment="1">
      <alignment horizontal="distributed" vertical="center" indent="2"/>
    </xf>
    <xf numFmtId="0" fontId="0" fillId="34" borderId="101" xfId="0" applyFill="1" applyBorder="1" applyAlignment="1">
      <alignment horizontal="distributed" vertical="center" indent="2"/>
    </xf>
    <xf numFmtId="0" fontId="0" fillId="0" borderId="100" xfId="0" applyBorder="1" applyAlignment="1">
      <alignment horizontal="left" vertical="center" indent="1"/>
    </xf>
    <xf numFmtId="0" fontId="0" fillId="0" borderId="102" xfId="0" applyBorder="1" applyAlignment="1">
      <alignment horizontal="left" vertical="center" indent="1"/>
    </xf>
    <xf numFmtId="0" fontId="0" fillId="0" borderId="103" xfId="0" applyBorder="1" applyAlignment="1">
      <alignment horizontal="left" vertical="center" indent="1"/>
    </xf>
    <xf numFmtId="0" fontId="0" fillId="0" borderId="104" xfId="0" applyBorder="1" applyAlignment="1">
      <alignment horizontal="left" vertical="center" indent="1"/>
    </xf>
    <xf numFmtId="0" fontId="0" fillId="0" borderId="101" xfId="0" applyBorder="1" applyAlignment="1">
      <alignment horizontal="left" vertical="center" indent="1"/>
    </xf>
    <xf numFmtId="0" fontId="38" fillId="34" borderId="105" xfId="36" applyFont="1" applyFill="1" applyBorder="1" applyAlignment="1">
      <alignment horizontal="distributed" vertical="center" indent="3"/>
    </xf>
    <xf numFmtId="0" fontId="38" fillId="34" borderId="60" xfId="36" applyFont="1" applyFill="1" applyBorder="1" applyAlignment="1">
      <alignment horizontal="distributed" vertical="center" indent="1"/>
    </xf>
    <xf numFmtId="0" fontId="26" fillId="0" borderId="61" xfId="36" applyFont="1" applyBorder="1" applyAlignment="1">
      <alignment horizontal="center" vertical="center"/>
    </xf>
    <xf numFmtId="0" fontId="26" fillId="0" borderId="62" xfId="36" applyFont="1" applyBorder="1" applyAlignment="1">
      <alignment horizontal="center" vertical="center"/>
    </xf>
    <xf numFmtId="0" fontId="26" fillId="0" borderId="106" xfId="36" applyFont="1" applyBorder="1" applyAlignment="1">
      <alignment horizontal="center" vertical="center"/>
    </xf>
    <xf numFmtId="0" fontId="38" fillId="34" borderId="107" xfId="36" applyFont="1" applyFill="1" applyBorder="1" applyAlignment="1">
      <alignment horizontal="distributed" vertical="center" indent="3"/>
    </xf>
    <xf numFmtId="0" fontId="38" fillId="34" borderId="108" xfId="36" applyFont="1" applyFill="1" applyBorder="1" applyAlignment="1">
      <alignment horizontal="distributed" vertical="center" indent="1"/>
    </xf>
    <xf numFmtId="0" fontId="26" fillId="0" borderId="54" xfId="36" applyFont="1" applyBorder="1" applyAlignment="1">
      <alignment horizontal="left" vertical="center"/>
    </xf>
    <xf numFmtId="0" fontId="26" fillId="0" borderId="57" xfId="36" applyFont="1" applyBorder="1" applyAlignment="1">
      <alignment horizontal="center" vertical="center"/>
    </xf>
    <xf numFmtId="0" fontId="26" fillId="0" borderId="54" xfId="36" applyFont="1" applyBorder="1" applyAlignment="1">
      <alignment horizontal="center" vertical="center"/>
    </xf>
    <xf numFmtId="0" fontId="26" fillId="0" borderId="109" xfId="36" applyFont="1" applyBorder="1" applyAlignment="1">
      <alignment horizontal="center" vertical="center"/>
    </xf>
    <xf numFmtId="0" fontId="26" fillId="34" borderId="10" xfId="36" applyFont="1" applyFill="1" applyBorder="1" applyAlignment="1">
      <alignment horizontal="distributed" vertical="center"/>
    </xf>
    <xf numFmtId="0" fontId="0" fillId="34" borderId="31" xfId="0" applyFill="1" applyBorder="1" applyAlignment="1">
      <alignment horizontal="distributed" vertical="center"/>
    </xf>
    <xf numFmtId="58" fontId="26" fillId="34" borderId="13" xfId="36" applyNumberFormat="1" applyFont="1" applyFill="1" applyBorder="1" applyAlignment="1">
      <alignment horizontal="center" vertical="center"/>
    </xf>
    <xf numFmtId="0" fontId="0" fillId="34" borderId="13" xfId="0" applyFill="1" applyBorder="1" applyAlignment="1">
      <alignment vertical="center"/>
    </xf>
    <xf numFmtId="0" fontId="0" fillId="34" borderId="31" xfId="0" applyFill="1" applyBorder="1" applyAlignment="1">
      <alignment vertical="center"/>
    </xf>
    <xf numFmtId="0" fontId="32" fillId="0" borderId="15" xfId="36" applyFont="1" applyBorder="1" applyAlignment="1">
      <alignment vertical="center" wrapText="1"/>
    </xf>
    <xf numFmtId="0" fontId="43" fillId="34" borderId="110" xfId="0" applyFont="1" applyFill="1" applyBorder="1" applyAlignment="1">
      <alignment horizontal="center" vertical="center" wrapText="1"/>
    </xf>
    <xf numFmtId="0" fontId="43" fillId="34" borderId="13" xfId="0" applyFont="1" applyFill="1" applyBorder="1" applyAlignment="1">
      <alignment horizontal="center" vertical="center" textRotation="255" wrapText="1"/>
    </xf>
    <xf numFmtId="0" fontId="11" fillId="34" borderId="13" xfId="0" applyFont="1" applyFill="1" applyBorder="1" applyAlignment="1">
      <alignment horizontal="center" vertical="center" textRotation="255" wrapText="1"/>
    </xf>
    <xf numFmtId="0" fontId="11" fillId="34" borderId="111" xfId="0" applyFont="1" applyFill="1" applyBorder="1" applyAlignment="1">
      <alignment horizontal="center" vertical="center" textRotation="255" wrapText="1"/>
    </xf>
    <xf numFmtId="0" fontId="43" fillId="34" borderId="112" xfId="0" applyFont="1" applyFill="1" applyBorder="1" applyAlignment="1">
      <alignment horizontal="center" vertical="center" textRotation="255"/>
    </xf>
    <xf numFmtId="0" fontId="11" fillId="34" borderId="113" xfId="0" applyFont="1" applyFill="1" applyBorder="1" applyAlignment="1">
      <alignment horizontal="center" vertical="center" textRotation="255"/>
    </xf>
    <xf numFmtId="0" fontId="11" fillId="34" borderId="114" xfId="0" applyFont="1" applyFill="1" applyBorder="1" applyAlignment="1">
      <alignment horizontal="center" vertical="center" textRotation="255"/>
    </xf>
    <xf numFmtId="0" fontId="44" fillId="0" borderId="0" xfId="0" applyFont="1" applyAlignment="1">
      <alignment vertical="center"/>
    </xf>
    <xf numFmtId="0" fontId="45" fillId="0" borderId="0" xfId="0" applyFont="1" applyAlignment="1">
      <alignment vertical="center"/>
    </xf>
    <xf numFmtId="0" fontId="0" fillId="34" borderId="15" xfId="0" applyFill="1" applyBorder="1" applyAlignment="1">
      <alignment horizontal="distributed" vertical="center"/>
    </xf>
    <xf numFmtId="0" fontId="0" fillId="34" borderId="46" xfId="0" applyFill="1" applyBorder="1" applyAlignment="1">
      <alignment horizontal="distributed" vertical="center"/>
    </xf>
    <xf numFmtId="0" fontId="0" fillId="34" borderId="0" xfId="0" applyFill="1" applyBorder="1" applyAlignment="1">
      <alignment vertical="center"/>
    </xf>
    <xf numFmtId="0" fontId="0" fillId="34" borderId="46" xfId="0" applyFill="1" applyBorder="1" applyAlignment="1">
      <alignment vertical="center"/>
    </xf>
    <xf numFmtId="0" fontId="43" fillId="34" borderId="115" xfId="0" applyFont="1" applyFill="1" applyBorder="1" applyAlignment="1">
      <alignment horizontal="center" vertical="center" wrapText="1"/>
    </xf>
    <xf numFmtId="0" fontId="43" fillId="0" borderId="116" xfId="0" applyFont="1" applyBorder="1" applyAlignment="1">
      <alignment horizontal="justify" vertical="center" wrapText="1"/>
    </xf>
    <xf numFmtId="0" fontId="43" fillId="0" borderId="13" xfId="0" applyFont="1" applyBorder="1" applyAlignment="1">
      <alignment horizontal="justify" vertical="top" wrapText="1"/>
    </xf>
    <xf numFmtId="0" fontId="43" fillId="0" borderId="31" xfId="0" applyFont="1" applyBorder="1" applyAlignment="1">
      <alignment horizontal="justify" vertical="top" wrapText="1"/>
    </xf>
    <xf numFmtId="0" fontId="43" fillId="0" borderId="10" xfId="0" applyFont="1" applyBorder="1" applyAlignment="1">
      <alignment horizontal="justify" vertical="center" wrapText="1"/>
    </xf>
    <xf numFmtId="0" fontId="43" fillId="0" borderId="111" xfId="0" applyFont="1" applyBorder="1" applyAlignment="1">
      <alignment horizontal="justify" vertical="center" wrapText="1"/>
    </xf>
    <xf numFmtId="0" fontId="43" fillId="0" borderId="117" xfId="0" applyFont="1" applyBorder="1" applyAlignment="1">
      <alignment horizontal="justify" vertical="center" wrapText="1"/>
    </xf>
    <xf numFmtId="0" fontId="0" fillId="0" borderId="13" xfId="0" applyBorder="1" applyAlignment="1">
      <alignment horizontal="justify" vertical="center" wrapText="1"/>
    </xf>
    <xf numFmtId="58" fontId="26" fillId="34" borderId="90" xfId="36" applyNumberFormat="1" applyFont="1" applyFill="1" applyBorder="1" applyAlignment="1">
      <alignment horizontal="center" vertical="center"/>
    </xf>
    <xf numFmtId="58" fontId="26" fillId="34" borderId="23" xfId="36" applyNumberFormat="1" applyFont="1" applyFill="1" applyBorder="1" applyAlignment="1">
      <alignment horizontal="center" vertical="center"/>
    </xf>
    <xf numFmtId="0" fontId="0" fillId="34" borderId="23" xfId="0" applyFill="1" applyBorder="1" applyAlignment="1">
      <alignment vertical="center"/>
    </xf>
    <xf numFmtId="58" fontId="26" fillId="34" borderId="22" xfId="36" applyNumberFormat="1" applyFont="1" applyFill="1" applyBorder="1" applyAlignment="1">
      <alignment horizontal="center" vertical="center"/>
    </xf>
    <xf numFmtId="0" fontId="0" fillId="34" borderId="35" xfId="0" applyFill="1" applyBorder="1" applyAlignment="1">
      <alignment vertical="center"/>
    </xf>
    <xf numFmtId="0" fontId="32" fillId="0" borderId="0" xfId="36" applyFont="1" applyBorder="1" applyAlignment="1">
      <alignment vertical="center" wrapText="1"/>
    </xf>
    <xf numFmtId="0" fontId="1" fillId="6" borderId="118" xfId="0" applyFont="1" applyFill="1" applyBorder="1" applyAlignment="1">
      <alignment horizontal="center" vertical="center" wrapText="1"/>
    </xf>
    <xf numFmtId="0" fontId="11" fillId="0" borderId="28" xfId="0" applyFont="1" applyBorder="1" applyAlignment="1">
      <alignment horizontal="justify" vertical="center" wrapText="1"/>
    </xf>
    <xf numFmtId="0" fontId="43" fillId="0" borderId="28" xfId="0" applyFont="1" applyBorder="1" applyAlignment="1">
      <alignment horizontal="justify" vertical="top" wrapText="1"/>
    </xf>
    <xf numFmtId="0" fontId="43" fillId="0" borderId="40" xfId="0" applyFont="1" applyBorder="1" applyAlignment="1">
      <alignment horizontal="justify" vertical="top" wrapText="1"/>
    </xf>
    <xf numFmtId="0" fontId="43" fillId="0" borderId="25" xfId="0" applyFont="1" applyBorder="1" applyAlignment="1">
      <alignment horizontal="justify" vertical="center" wrapText="1"/>
    </xf>
    <xf numFmtId="0" fontId="43" fillId="0" borderId="119" xfId="0" applyFont="1" applyBorder="1" applyAlignment="1">
      <alignment horizontal="justify" vertical="center" wrapText="1"/>
    </xf>
    <xf numFmtId="0" fontId="0" fillId="0" borderId="120" xfId="0" applyBorder="1" applyAlignment="1">
      <alignment horizontal="justify" vertical="center" wrapText="1"/>
    </xf>
    <xf numFmtId="0" fontId="0" fillId="0" borderId="28" xfId="0" applyBorder="1" applyAlignment="1">
      <alignment horizontal="justify" vertical="center" wrapText="1"/>
    </xf>
    <xf numFmtId="0" fontId="0" fillId="0" borderId="25" xfId="0" applyBorder="1" applyAlignment="1">
      <alignment horizontal="justify" vertical="center" wrapText="1"/>
    </xf>
    <xf numFmtId="0" fontId="0" fillId="34" borderId="36" xfId="0" applyFill="1" applyBorder="1" applyAlignment="1">
      <alignment horizontal="distributed" vertical="center"/>
    </xf>
    <xf numFmtId="0" fontId="0" fillId="34" borderId="38" xfId="0" applyFill="1" applyBorder="1" applyAlignment="1">
      <alignment horizontal="distributed" vertical="center"/>
    </xf>
    <xf numFmtId="0" fontId="0" fillId="34" borderId="89" xfId="0" applyFill="1" applyBorder="1" applyAlignment="1">
      <alignment vertical="center"/>
    </xf>
    <xf numFmtId="0" fontId="0" fillId="34" borderId="37" xfId="0" applyFill="1" applyBorder="1" applyAlignment="1">
      <alignment vertical="center"/>
    </xf>
    <xf numFmtId="0" fontId="0" fillId="34" borderId="48" xfId="0" applyFill="1" applyBorder="1" applyAlignment="1">
      <alignment vertical="center"/>
    </xf>
    <xf numFmtId="0" fontId="0" fillId="34" borderId="38" xfId="0" applyFill="1" applyBorder="1" applyAlignment="1">
      <alignment vertical="center"/>
    </xf>
    <xf numFmtId="0" fontId="34" fillId="0" borderId="0" xfId="0" applyFont="1" applyBorder="1" applyAlignment="1">
      <alignment vertical="center"/>
    </xf>
    <xf numFmtId="0" fontId="1" fillId="6" borderId="115" xfId="0" applyFont="1" applyFill="1" applyBorder="1" applyAlignment="1">
      <alignment horizontal="center" vertical="center" wrapText="1"/>
    </xf>
    <xf numFmtId="0" fontId="43" fillId="0" borderId="13" xfId="0" applyFont="1" applyBorder="1" applyAlignment="1">
      <alignment horizontal="justify" vertical="center" wrapText="1"/>
    </xf>
    <xf numFmtId="0" fontId="43" fillId="0" borderId="31" xfId="0" applyFont="1" applyBorder="1" applyAlignment="1">
      <alignment horizontal="justify" vertical="center" wrapText="1"/>
    </xf>
    <xf numFmtId="0" fontId="0" fillId="0" borderId="31" xfId="0" applyBorder="1" applyAlignment="1">
      <alignment horizontal="justify" vertical="center" wrapText="1"/>
    </xf>
    <xf numFmtId="0" fontId="43" fillId="0" borderId="13" xfId="0" applyFont="1" applyBorder="1" applyAlignment="1">
      <alignment horizontal="justify" wrapText="1"/>
    </xf>
    <xf numFmtId="0" fontId="11" fillId="0" borderId="13" xfId="0" applyFont="1" applyBorder="1" applyAlignment="1">
      <alignment vertical="top" wrapText="1"/>
    </xf>
    <xf numFmtId="0" fontId="11" fillId="0" borderId="31" xfId="0" applyFont="1" applyBorder="1" applyAlignment="1">
      <alignment vertical="top" wrapText="1"/>
    </xf>
    <xf numFmtId="0" fontId="26" fillId="6" borderId="20" xfId="36" applyFont="1" applyFill="1" applyBorder="1" applyAlignment="1">
      <alignment horizontal="center" vertical="center"/>
    </xf>
    <xf numFmtId="0" fontId="0" fillId="6" borderId="35" xfId="0" applyFill="1" applyBorder="1" applyAlignment="1">
      <alignment vertical="center"/>
    </xf>
    <xf numFmtId="0" fontId="26" fillId="0" borderId="90" xfId="36" applyFont="1" applyBorder="1" applyAlignment="1">
      <alignment horizontal="left" vertical="center"/>
    </xf>
    <xf numFmtId="0" fontId="0" fillId="0" borderId="22" xfId="0" applyBorder="1" applyAlignment="1">
      <alignment vertical="center"/>
    </xf>
    <xf numFmtId="0" fontId="0" fillId="0" borderId="23" xfId="0" applyBorder="1" applyAlignment="1">
      <alignment vertical="center"/>
    </xf>
    <xf numFmtId="0" fontId="0" fillId="0" borderId="21" xfId="0" applyBorder="1" applyAlignment="1">
      <alignment vertical="center"/>
    </xf>
    <xf numFmtId="0" fontId="0" fillId="0" borderId="35" xfId="0" applyBorder="1" applyAlignment="1">
      <alignment vertical="center"/>
    </xf>
    <xf numFmtId="0" fontId="0" fillId="6" borderId="121" xfId="0" applyFill="1" applyBorder="1" applyAlignment="1">
      <alignment horizontal="center" vertical="center" wrapText="1"/>
    </xf>
    <xf numFmtId="0" fontId="0" fillId="0" borderId="40" xfId="0" applyBorder="1" applyAlignment="1">
      <alignment horizontal="justify" vertical="center" wrapText="1"/>
    </xf>
    <xf numFmtId="0" fontId="0" fillId="0" borderId="28" xfId="0" applyBorder="1" applyAlignment="1">
      <alignment horizontal="justify" wrapText="1"/>
    </xf>
    <xf numFmtId="0" fontId="0" fillId="0" borderId="119" xfId="0" applyBorder="1" applyAlignment="1">
      <alignment horizontal="justify" vertical="center" wrapText="1"/>
    </xf>
    <xf numFmtId="0" fontId="0" fillId="0" borderId="28" xfId="0" applyBorder="1" applyAlignment="1">
      <alignment vertical="top" wrapText="1"/>
    </xf>
    <xf numFmtId="0" fontId="0" fillId="0" borderId="40" xfId="0" applyBorder="1" applyAlignment="1">
      <alignment vertical="top" wrapText="1"/>
    </xf>
    <xf numFmtId="0" fontId="0" fillId="6" borderId="15" xfId="0" applyFill="1" applyBorder="1" applyAlignment="1">
      <alignment vertical="center"/>
    </xf>
    <xf numFmtId="0" fontId="0" fillId="6" borderId="46" xfId="0" applyFill="1" applyBorder="1" applyAlignment="1">
      <alignment vertical="center"/>
    </xf>
    <xf numFmtId="0" fontId="0" fillId="0" borderId="82" xfId="0" applyBorder="1" applyAlignment="1">
      <alignment vertical="center"/>
    </xf>
    <xf numFmtId="0" fontId="0" fillId="0" borderId="17" xfId="0" applyBorder="1" applyAlignment="1">
      <alignment vertical="center"/>
    </xf>
    <xf numFmtId="0" fontId="0" fillId="0" borderId="0" xfId="0" applyBorder="1" applyAlignment="1">
      <alignment vertical="center"/>
    </xf>
    <xf numFmtId="0" fontId="0" fillId="0" borderId="16" xfId="0" applyBorder="1" applyAlignment="1">
      <alignment vertical="center"/>
    </xf>
    <xf numFmtId="0" fontId="0" fillId="0" borderId="46" xfId="0" applyBorder="1" applyAlignment="1">
      <alignment vertical="center"/>
    </xf>
    <xf numFmtId="0" fontId="43" fillId="34" borderId="15" xfId="0" applyFont="1" applyFill="1" applyBorder="1" applyAlignment="1">
      <alignment horizontal="center" vertical="center" wrapText="1"/>
    </xf>
    <xf numFmtId="0" fontId="23" fillId="34" borderId="122" xfId="0" applyFont="1" applyFill="1" applyBorder="1" applyAlignment="1">
      <alignment horizontal="center" vertical="center" textRotation="255" shrinkToFit="1"/>
    </xf>
    <xf numFmtId="0" fontId="23" fillId="34" borderId="113" xfId="0" applyFont="1" applyFill="1" applyBorder="1" applyAlignment="1">
      <alignment horizontal="center" vertical="center" textRotation="255" shrinkToFit="1"/>
    </xf>
    <xf numFmtId="0" fontId="23" fillId="34" borderId="114" xfId="0" applyFont="1" applyFill="1" applyBorder="1" applyAlignment="1">
      <alignment horizontal="center" vertical="center" textRotation="255" shrinkToFit="1"/>
    </xf>
    <xf numFmtId="0" fontId="43" fillId="34" borderId="122" xfId="0" applyFont="1" applyFill="1" applyBorder="1" applyAlignment="1">
      <alignment horizontal="center" vertical="center" textRotation="255" wrapText="1"/>
    </xf>
    <xf numFmtId="0" fontId="0" fillId="34" borderId="113" xfId="0" applyFill="1" applyBorder="1" applyAlignment="1">
      <alignment horizontal="center" vertical="center" textRotation="255" wrapText="1"/>
    </xf>
    <xf numFmtId="0" fontId="0" fillId="34" borderId="123" xfId="0" applyFill="1" applyBorder="1" applyAlignment="1">
      <alignment horizontal="center" vertical="center" textRotation="255" wrapText="1"/>
    </xf>
    <xf numFmtId="0" fontId="12" fillId="34" borderId="124" xfId="0" applyFont="1" applyFill="1" applyBorder="1" applyAlignment="1">
      <alignment horizontal="center" vertical="center"/>
    </xf>
    <xf numFmtId="0" fontId="12" fillId="34" borderId="113" xfId="0" applyFont="1" applyFill="1" applyBorder="1" applyAlignment="1">
      <alignment horizontal="center" vertical="center" textRotation="255" wrapText="1"/>
    </xf>
    <xf numFmtId="0" fontId="12" fillId="34" borderId="114" xfId="0" applyFont="1" applyFill="1" applyBorder="1" applyAlignment="1">
      <alignment horizontal="center" vertical="center" textRotation="255" wrapText="1"/>
    </xf>
    <xf numFmtId="0" fontId="0" fillId="34" borderId="39" xfId="0" applyFill="1" applyBorder="1" applyAlignment="1">
      <alignment horizontal="center" vertical="center"/>
    </xf>
    <xf numFmtId="0" fontId="23" fillId="0" borderId="10" xfId="0" applyFont="1" applyBorder="1" applyAlignment="1">
      <alignment horizontal="left" vertical="center" wrapText="1"/>
    </xf>
    <xf numFmtId="0" fontId="23" fillId="0" borderId="13" xfId="0" applyFont="1" applyBorder="1" applyAlignment="1">
      <alignment horizontal="left" vertical="center" wrapText="1"/>
    </xf>
    <xf numFmtId="0" fontId="34" fillId="0" borderId="13" xfId="0" applyFont="1" applyBorder="1" applyAlignment="1">
      <alignment horizontal="left" vertical="center" wrapText="1"/>
    </xf>
    <xf numFmtId="0" fontId="34" fillId="0" borderId="31" xfId="0" applyFont="1" applyBorder="1" applyAlignment="1">
      <alignment horizontal="left" vertical="center" wrapText="1"/>
    </xf>
    <xf numFmtId="0" fontId="0" fillId="0" borderId="13" xfId="0" applyBorder="1" applyAlignment="1">
      <alignment vertical="center" wrapText="1"/>
    </xf>
    <xf numFmtId="0" fontId="0" fillId="0" borderId="111" xfId="0" applyBorder="1" applyAlignment="1">
      <alignment vertical="center" wrapText="1"/>
    </xf>
    <xf numFmtId="0" fontId="0" fillId="34" borderId="125" xfId="0" applyFill="1" applyBorder="1" applyAlignment="1">
      <alignment horizontal="center" vertical="center"/>
    </xf>
    <xf numFmtId="0" fontId="23" fillId="0" borderId="10" xfId="0" applyFont="1" applyBorder="1" applyAlignment="1">
      <alignment horizontal="left" vertical="center" wrapText="1" shrinkToFit="1"/>
    </xf>
    <xf numFmtId="0" fontId="34" fillId="0" borderId="13" xfId="0" applyFont="1" applyBorder="1" applyAlignment="1">
      <alignment horizontal="left" vertical="center" shrinkToFit="1"/>
    </xf>
    <xf numFmtId="0" fontId="34" fillId="0" borderId="31" xfId="0" applyFont="1" applyBorder="1" applyAlignment="1">
      <alignment horizontal="left" vertical="center" shrinkToFit="1"/>
    </xf>
    <xf numFmtId="0" fontId="43" fillId="0" borderId="10" xfId="0" applyFont="1" applyBorder="1" applyAlignment="1">
      <alignment horizontal="center" vertical="center" wrapText="1"/>
    </xf>
    <xf numFmtId="0" fontId="0" fillId="0" borderId="31" xfId="0" applyBorder="1" applyAlignment="1">
      <alignment vertical="center" wrapText="1"/>
    </xf>
    <xf numFmtId="0" fontId="12" fillId="0" borderId="32" xfId="0" applyFont="1" applyBorder="1" applyAlignment="1">
      <alignment vertical="center"/>
    </xf>
    <xf numFmtId="0" fontId="34" fillId="0" borderId="15" xfId="0" applyFont="1" applyBorder="1" applyAlignment="1">
      <alignment horizontal="left" vertical="center" wrapText="1"/>
    </xf>
    <xf numFmtId="0" fontId="34" fillId="0" borderId="0" xfId="0" applyFont="1" applyBorder="1" applyAlignment="1">
      <alignment horizontal="left" vertical="center" wrapText="1"/>
    </xf>
    <xf numFmtId="0" fontId="34" fillId="0" borderId="0" xfId="0" applyFont="1" applyAlignment="1">
      <alignment horizontal="left" vertical="center" wrapText="1"/>
    </xf>
    <xf numFmtId="0" fontId="34" fillId="0" borderId="46" xfId="0" applyFont="1" applyBorder="1" applyAlignment="1">
      <alignment horizontal="left" vertical="center" wrapText="1"/>
    </xf>
    <xf numFmtId="0" fontId="0" fillId="0" borderId="15" xfId="0" applyBorder="1" applyAlignment="1">
      <alignment vertical="center" wrapText="1"/>
    </xf>
    <xf numFmtId="0" fontId="0" fillId="0" borderId="0" xfId="0" applyAlignment="1">
      <alignment vertical="center" wrapText="1"/>
    </xf>
    <xf numFmtId="0" fontId="0" fillId="0" borderId="126" xfId="0" applyBorder="1" applyAlignment="1">
      <alignment vertical="center" wrapText="1"/>
    </xf>
    <xf numFmtId="0" fontId="12" fillId="0" borderId="127" xfId="0" applyFont="1" applyBorder="1" applyAlignment="1">
      <alignment vertical="center"/>
    </xf>
    <xf numFmtId="0" fontId="34" fillId="0" borderId="15" xfId="0" applyFont="1" applyBorder="1" applyAlignment="1">
      <alignment horizontal="left" vertical="center" shrinkToFit="1"/>
    </xf>
    <xf numFmtId="0" fontId="34" fillId="0" borderId="0" xfId="0" applyFont="1" applyAlignment="1">
      <alignment horizontal="left" vertical="center" shrinkToFit="1"/>
    </xf>
    <xf numFmtId="0" fontId="34" fillId="0" borderId="46" xfId="0" applyFont="1" applyBorder="1" applyAlignment="1">
      <alignment horizontal="left" vertical="center" shrinkToFit="1"/>
    </xf>
    <xf numFmtId="0" fontId="0" fillId="0" borderId="46" xfId="0" applyBorder="1" applyAlignment="1">
      <alignment vertical="center" wrapText="1"/>
    </xf>
    <xf numFmtId="0" fontId="12" fillId="34" borderId="127" xfId="0" applyFont="1" applyFill="1" applyBorder="1" applyAlignment="1">
      <alignment horizontal="center" vertical="center"/>
    </xf>
    <xf numFmtId="0" fontId="0" fillId="6" borderId="25" xfId="0" applyFill="1" applyBorder="1" applyAlignment="1">
      <alignment vertical="center"/>
    </xf>
    <xf numFmtId="0" fontId="0" fillId="6" borderId="40" xfId="0" applyFill="1" applyBorder="1" applyAlignment="1">
      <alignment vertical="center"/>
    </xf>
    <xf numFmtId="0" fontId="0" fillId="0" borderId="85"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40" xfId="0" applyBorder="1" applyAlignment="1">
      <alignment vertical="center"/>
    </xf>
    <xf numFmtId="0" fontId="43" fillId="34" borderId="25" xfId="0" applyFont="1" applyFill="1" applyBorder="1" applyAlignment="1">
      <alignment horizontal="center" vertical="center" wrapText="1"/>
    </xf>
    <xf numFmtId="0" fontId="34" fillId="0" borderId="25" xfId="0" applyFont="1" applyBorder="1" applyAlignment="1">
      <alignment horizontal="left" vertical="center" wrapText="1"/>
    </xf>
    <xf numFmtId="0" fontId="34" fillId="0" borderId="28" xfId="0" applyFont="1" applyBorder="1" applyAlignment="1">
      <alignment horizontal="left" vertical="center" wrapText="1"/>
    </xf>
    <xf numFmtId="0" fontId="34" fillId="0" borderId="40" xfId="0" applyFont="1" applyBorder="1" applyAlignment="1">
      <alignment horizontal="left" vertical="center" wrapText="1"/>
    </xf>
    <xf numFmtId="0" fontId="0" fillId="0" borderId="25" xfId="0" applyBorder="1" applyAlignment="1">
      <alignment vertical="center" wrapText="1"/>
    </xf>
    <xf numFmtId="0" fontId="0" fillId="0" borderId="28" xfId="0" applyBorder="1" applyAlignment="1">
      <alignment vertical="center" wrapText="1"/>
    </xf>
    <xf numFmtId="0" fontId="0" fillId="0" borderId="119" xfId="0" applyBorder="1" applyAlignment="1">
      <alignment vertical="center" wrapText="1"/>
    </xf>
    <xf numFmtId="0" fontId="12" fillId="0" borderId="127" xfId="0" applyFont="1" applyBorder="1" applyAlignment="1">
      <alignment horizontal="center" vertical="center"/>
    </xf>
    <xf numFmtId="0" fontId="34" fillId="0" borderId="25" xfId="0" applyFont="1" applyBorder="1" applyAlignment="1">
      <alignment horizontal="left" vertical="center" shrinkToFit="1"/>
    </xf>
    <xf numFmtId="0" fontId="34" fillId="0" borderId="28" xfId="0" applyFont="1" applyBorder="1" applyAlignment="1">
      <alignment horizontal="left" vertical="center" shrinkToFit="1"/>
    </xf>
    <xf numFmtId="0" fontId="34" fillId="0" borderId="40" xfId="0" applyFont="1" applyBorder="1" applyAlignment="1">
      <alignment horizontal="left" vertical="center" shrinkToFit="1"/>
    </xf>
    <xf numFmtId="0" fontId="0" fillId="0" borderId="40" xfId="0" applyBorder="1" applyAlignment="1">
      <alignment vertical="center" wrapText="1"/>
    </xf>
    <xf numFmtId="0" fontId="46" fillId="0" borderId="0" xfId="0" applyFont="1" applyAlignment="1">
      <alignment vertical="center"/>
    </xf>
    <xf numFmtId="0" fontId="11" fillId="34" borderId="32" xfId="0" applyFont="1" applyFill="1" applyBorder="1" applyAlignment="1">
      <alignment horizontal="center" vertical="center"/>
    </xf>
    <xf numFmtId="0" fontId="0" fillId="0" borderId="122" xfId="0" applyBorder="1" applyAlignment="1">
      <alignment vertical="center" wrapText="1"/>
    </xf>
    <xf numFmtId="0" fontId="0" fillId="0" borderId="113" xfId="0" applyBorder="1" applyAlignment="1">
      <alignment vertical="center"/>
    </xf>
    <xf numFmtId="0" fontId="0" fillId="0" borderId="114" xfId="0" applyBorder="1" applyAlignment="1">
      <alignment vertical="center"/>
    </xf>
    <xf numFmtId="0" fontId="37" fillId="0" borderId="0" xfId="36" applyFont="1" applyBorder="1" applyAlignment="1">
      <alignment horizontal="left" vertical="center"/>
    </xf>
    <xf numFmtId="58" fontId="23" fillId="34" borderId="30" xfId="36" applyNumberFormat="1" applyFont="1" applyFill="1" applyBorder="1" applyAlignment="1">
      <alignment horizontal="center" vertical="center"/>
    </xf>
    <xf numFmtId="0" fontId="23" fillId="34" borderId="87" xfId="36" applyFont="1" applyFill="1" applyBorder="1" applyAlignment="1">
      <alignment horizontal="center" vertical="center"/>
    </xf>
    <xf numFmtId="0" fontId="23" fillId="34" borderId="88" xfId="36" applyFont="1" applyFill="1" applyBorder="1" applyAlignment="1">
      <alignment horizontal="center" vertical="center"/>
    </xf>
    <xf numFmtId="0" fontId="23" fillId="34" borderId="12" xfId="36" applyFont="1" applyFill="1" applyBorder="1" applyAlignment="1">
      <alignment horizontal="center" vertical="center"/>
    </xf>
    <xf numFmtId="0" fontId="12" fillId="34" borderId="88" xfId="36" applyFont="1" applyFill="1" applyBorder="1" applyAlignment="1">
      <alignment horizontal="center" vertical="center"/>
    </xf>
    <xf numFmtId="0" fontId="12" fillId="34" borderId="12" xfId="36" applyFont="1" applyFill="1" applyBorder="1" applyAlignment="1">
      <alignment horizontal="center" vertical="center"/>
    </xf>
    <xf numFmtId="0" fontId="12" fillId="34" borderId="14" xfId="36" applyFont="1" applyFill="1" applyBorder="1" applyAlignment="1">
      <alignment horizontal="center" vertical="center"/>
    </xf>
    <xf numFmtId="58" fontId="12" fillId="34" borderId="30" xfId="36" applyNumberFormat="1" applyFont="1" applyFill="1" applyBorder="1" applyAlignment="1">
      <alignment horizontal="center" vertical="center"/>
    </xf>
    <xf numFmtId="0" fontId="12" fillId="34" borderId="87" xfId="36" applyFont="1" applyFill="1" applyBorder="1" applyAlignment="1">
      <alignment horizontal="center" vertical="center"/>
    </xf>
    <xf numFmtId="0" fontId="0" fillId="0" borderId="32" xfId="0" applyBorder="1" applyAlignment="1">
      <alignment horizontal="right" vertical="top"/>
    </xf>
    <xf numFmtId="0" fontId="0" fillId="0" borderId="0" xfId="0" applyBorder="1" applyAlignment="1">
      <alignment horizontal="right" vertical="top"/>
    </xf>
    <xf numFmtId="0" fontId="47" fillId="34" borderId="39" xfId="0" applyFont="1" applyFill="1" applyBorder="1" applyAlignment="1">
      <alignment horizontal="center" vertical="center"/>
    </xf>
    <xf numFmtId="0" fontId="47" fillId="34" borderId="85" xfId="0" applyFont="1" applyFill="1" applyBorder="1" applyAlignment="1">
      <alignment horizontal="center" vertical="center"/>
    </xf>
    <xf numFmtId="0" fontId="47" fillId="34" borderId="92" xfId="0" applyFont="1" applyFill="1" applyBorder="1" applyAlignment="1">
      <alignment horizontal="center" vertical="center"/>
    </xf>
    <xf numFmtId="0" fontId="47" fillId="34" borderId="27" xfId="0" applyFont="1" applyFill="1" applyBorder="1" applyAlignment="1">
      <alignment horizontal="center" vertical="center"/>
    </xf>
    <xf numFmtId="0" fontId="11" fillId="34" borderId="92" xfId="0" applyFont="1" applyFill="1" applyBorder="1" applyAlignment="1">
      <alignment horizontal="center" vertical="center"/>
    </xf>
    <xf numFmtId="0" fontId="11" fillId="34" borderId="27" xfId="0" applyFont="1" applyFill="1" applyBorder="1" applyAlignment="1">
      <alignment horizontal="center" vertical="center"/>
    </xf>
    <xf numFmtId="0" fontId="11" fillId="34" borderId="29" xfId="0" applyFont="1" applyFill="1" applyBorder="1" applyAlignment="1">
      <alignment horizontal="center" vertical="center"/>
    </xf>
    <xf numFmtId="0" fontId="11" fillId="34" borderId="39" xfId="0" applyFont="1" applyFill="1" applyBorder="1" applyAlignment="1">
      <alignment horizontal="center" vertical="center"/>
    </xf>
    <xf numFmtId="0" fontId="12" fillId="34" borderId="85" xfId="36" applyFont="1" applyFill="1" applyBorder="1" applyAlignment="1">
      <alignment horizontal="center" vertical="center"/>
    </xf>
    <xf numFmtId="0" fontId="12" fillId="34" borderId="92" xfId="36" applyFont="1" applyFill="1" applyBorder="1" applyAlignment="1">
      <alignment horizontal="center" vertical="center"/>
    </xf>
    <xf numFmtId="0" fontId="12" fillId="34" borderId="29" xfId="36" applyFont="1" applyFill="1" applyBorder="1" applyAlignment="1">
      <alignment horizontal="center" vertical="center"/>
    </xf>
    <xf numFmtId="0" fontId="48" fillId="0" borderId="0" xfId="36" applyFont="1" applyAlignment="1">
      <alignment vertical="center"/>
    </xf>
    <xf numFmtId="0" fontId="12" fillId="6" borderId="87" xfId="36" applyFont="1" applyFill="1" applyBorder="1" applyAlignment="1">
      <alignment horizontal="center" vertical="center"/>
    </xf>
    <xf numFmtId="0" fontId="12" fillId="6" borderId="30" xfId="36" applyFont="1" applyFill="1" applyBorder="1" applyAlignment="1">
      <alignment horizontal="center" vertical="center"/>
    </xf>
    <xf numFmtId="0" fontId="12" fillId="6" borderId="88" xfId="36" applyFont="1" applyFill="1" applyBorder="1" applyAlignment="1">
      <alignment horizontal="center" vertical="center"/>
    </xf>
    <xf numFmtId="0" fontId="12" fillId="6" borderId="14" xfId="36" applyFont="1" applyFill="1" applyBorder="1" applyAlignment="1">
      <alignment horizontal="center" vertical="center"/>
    </xf>
    <xf numFmtId="0" fontId="26" fillId="0" borderId="10" xfId="36" applyFont="1" applyBorder="1" applyAlignment="1">
      <alignment vertical="center"/>
    </xf>
    <xf numFmtId="0" fontId="0" fillId="0" borderId="13" xfId="0" applyBorder="1" applyAlignment="1">
      <alignment vertical="center"/>
    </xf>
    <xf numFmtId="0" fontId="0" fillId="0" borderId="31" xfId="0" applyBorder="1" applyAlignment="1">
      <alignment vertical="center"/>
    </xf>
    <xf numFmtId="0" fontId="11" fillId="34" borderId="39" xfId="0" applyFont="1" applyFill="1" applyBorder="1" applyAlignment="1">
      <alignment vertical="center"/>
    </xf>
    <xf numFmtId="0" fontId="11" fillId="6" borderId="85" xfId="0" applyFont="1" applyFill="1" applyBorder="1" applyAlignment="1">
      <alignment vertical="center"/>
    </xf>
    <xf numFmtId="0" fontId="11" fillId="6" borderId="39" xfId="0" applyFont="1" applyFill="1" applyBorder="1" applyAlignment="1">
      <alignment vertical="center"/>
    </xf>
    <xf numFmtId="0" fontId="11" fillId="6" borderId="92" xfId="0" applyFont="1" applyFill="1" applyBorder="1" applyAlignment="1">
      <alignment vertical="center"/>
    </xf>
    <xf numFmtId="0" fontId="11" fillId="6" borderId="29" xfId="0" applyFont="1" applyFill="1" applyBorder="1" applyAlignment="1">
      <alignment vertical="center"/>
    </xf>
    <xf numFmtId="0" fontId="0" fillId="0" borderId="15" xfId="0" applyBorder="1" applyAlignment="1">
      <alignment vertical="center"/>
    </xf>
    <xf numFmtId="0" fontId="23" fillId="34" borderId="30" xfId="36" applyFont="1" applyFill="1" applyBorder="1" applyAlignment="1">
      <alignment horizontal="center" vertical="center"/>
    </xf>
    <xf numFmtId="0" fontId="23" fillId="0" borderId="87" xfId="36" applyFont="1" applyBorder="1" applyAlignment="1">
      <alignment horizontal="left" vertical="center"/>
    </xf>
    <xf numFmtId="0" fontId="23" fillId="0" borderId="88" xfId="36" applyFont="1" applyBorder="1" applyAlignment="1">
      <alignment horizontal="left" vertical="center"/>
    </xf>
    <xf numFmtId="0" fontId="23" fillId="0" borderId="14" xfId="36" applyFont="1" applyBorder="1" applyAlignment="1">
      <alignment horizontal="left" vertical="center"/>
    </xf>
    <xf numFmtId="0" fontId="26" fillId="0" borderId="0" xfId="36" applyFont="1" applyBorder="1" applyAlignment="1">
      <alignment vertical="center" wrapText="1"/>
    </xf>
    <xf numFmtId="0" fontId="12" fillId="34" borderId="30" xfId="36" applyFont="1" applyFill="1" applyBorder="1" applyAlignment="1">
      <alignment horizontal="center" vertical="center" wrapText="1"/>
    </xf>
    <xf numFmtId="0" fontId="47" fillId="34" borderId="33" xfId="0" applyFont="1" applyFill="1" applyBorder="1" applyAlignment="1">
      <alignment horizontal="center" vertical="center"/>
    </xf>
    <xf numFmtId="0" fontId="47" fillId="0" borderId="82" xfId="0" applyFont="1" applyBorder="1" applyAlignment="1">
      <alignment horizontal="left" vertical="center"/>
    </xf>
    <xf numFmtId="0" fontId="47" fillId="0" borderId="18" xfId="0" applyFont="1" applyBorder="1" applyAlignment="1">
      <alignment horizontal="left" vertical="center"/>
    </xf>
    <xf numFmtId="0" fontId="47" fillId="0" borderId="19" xfId="0" applyFont="1" applyBorder="1" applyAlignment="1">
      <alignment horizontal="left" vertical="center"/>
    </xf>
    <xf numFmtId="0" fontId="12" fillId="34" borderId="39" xfId="36" applyFont="1" applyFill="1" applyBorder="1" applyAlignment="1">
      <alignment horizontal="center" vertical="center" wrapText="1"/>
    </xf>
    <xf numFmtId="0" fontId="11" fillId="0" borderId="82" xfId="0" applyFont="1" applyBorder="1" applyAlignment="1">
      <alignment vertical="center"/>
    </xf>
    <xf numFmtId="0" fontId="11" fillId="0" borderId="16" xfId="0" applyFont="1" applyBorder="1" applyAlignment="1">
      <alignment horizontal="left" vertical="center"/>
    </xf>
    <xf numFmtId="0" fontId="11" fillId="0" borderId="18" xfId="0" applyFont="1" applyBorder="1" applyAlignment="1">
      <alignment vertical="center"/>
    </xf>
    <xf numFmtId="0" fontId="11" fillId="0" borderId="19" xfId="0" applyFont="1" applyBorder="1" applyAlignment="1">
      <alignment vertical="center"/>
    </xf>
    <xf numFmtId="0" fontId="47" fillId="34" borderId="33" xfId="0" applyFont="1" applyFill="1" applyBorder="1" applyAlignment="1">
      <alignment vertical="center"/>
    </xf>
    <xf numFmtId="0" fontId="47" fillId="0" borderId="82" xfId="0" applyFont="1" applyBorder="1" applyAlignment="1">
      <alignment vertical="center"/>
    </xf>
    <xf numFmtId="0" fontId="47" fillId="0" borderId="18" xfId="0" applyFont="1" applyBorder="1" applyAlignment="1">
      <alignment vertical="center"/>
    </xf>
    <xf numFmtId="0" fontId="47" fillId="0" borderId="19" xfId="0" applyFont="1" applyBorder="1" applyAlignment="1">
      <alignment vertical="center"/>
    </xf>
    <xf numFmtId="0" fontId="12" fillId="34" borderId="33" xfId="36" applyFont="1" applyFill="1" applyBorder="1" applyAlignment="1">
      <alignment horizontal="center" vertical="center"/>
    </xf>
    <xf numFmtId="0" fontId="11" fillId="0" borderId="16" xfId="0" applyFont="1" applyBorder="1" applyAlignment="1">
      <alignment vertical="center"/>
    </xf>
    <xf numFmtId="0" fontId="0" fillId="0" borderId="0" xfId="36" quotePrefix="1" applyFont="1" applyAlignment="1">
      <alignment horizontal="center" vertical="center"/>
    </xf>
    <xf numFmtId="0" fontId="0" fillId="0" borderId="25" xfId="0" applyBorder="1" applyAlignment="1">
      <alignment vertical="center"/>
    </xf>
    <xf numFmtId="0" fontId="26" fillId="0" borderId="0" xfId="36" applyFont="1" applyAlignment="1">
      <alignment horizontal="right" vertical="center"/>
    </xf>
    <xf numFmtId="0" fontId="47" fillId="34" borderId="39" xfId="0" applyFont="1" applyFill="1" applyBorder="1" applyAlignment="1">
      <alignment vertical="center"/>
    </xf>
    <xf numFmtId="0" fontId="47" fillId="0" borderId="85" xfId="0" applyFont="1" applyBorder="1" applyAlignment="1">
      <alignment vertical="center"/>
    </xf>
    <xf numFmtId="0" fontId="47" fillId="0" borderId="92" xfId="0" applyFont="1" applyBorder="1" applyAlignment="1">
      <alignment vertical="center"/>
    </xf>
    <xf numFmtId="0" fontId="47" fillId="0" borderId="29" xfId="0" applyFont="1" applyBorder="1" applyAlignment="1">
      <alignment vertical="center"/>
    </xf>
    <xf numFmtId="0" fontId="12" fillId="34" borderId="39" xfId="36" applyFont="1" applyFill="1" applyBorder="1" applyAlignment="1">
      <alignment horizontal="center" vertical="center"/>
    </xf>
    <xf numFmtId="0" fontId="11" fillId="0" borderId="85" xfId="0" applyFont="1" applyBorder="1" applyAlignment="1">
      <alignment vertical="center"/>
    </xf>
    <xf numFmtId="0" fontId="11" fillId="0" borderId="26" xfId="0" applyFont="1" applyBorder="1" applyAlignment="1">
      <alignment vertical="center"/>
    </xf>
    <xf numFmtId="0" fontId="11" fillId="0" borderId="92" xfId="0" applyFont="1" applyBorder="1" applyAlignment="1">
      <alignment vertical="center"/>
    </xf>
    <xf numFmtId="0" fontId="11" fillId="0" borderId="29" xfId="0" applyFont="1" applyBorder="1" applyAlignment="1">
      <alignment vertical="center"/>
    </xf>
    <xf numFmtId="0" fontId="12" fillId="0" borderId="0" xfId="35" applyFont="1" applyAlignment="1">
      <alignment vertical="center"/>
    </xf>
    <xf numFmtId="0" fontId="49" fillId="0" borderId="0" xfId="0" applyFont="1" applyAlignment="1">
      <alignment vertical="center"/>
    </xf>
    <xf numFmtId="0" fontId="50" fillId="0" borderId="0" xfId="35" applyFont="1" applyAlignment="1">
      <alignment vertical="center"/>
    </xf>
    <xf numFmtId="0" fontId="42" fillId="0" borderId="0" xfId="35" applyFont="1" applyAlignment="1"/>
    <xf numFmtId="0" fontId="26" fillId="0" borderId="10" xfId="35" applyFont="1" applyBorder="1" applyAlignment="1">
      <alignment horizontal="distributed" vertical="center" justifyLastLine="1"/>
    </xf>
    <xf numFmtId="0" fontId="26" fillId="0" borderId="31" xfId="35" applyFont="1" applyBorder="1" applyAlignment="1">
      <alignment horizontal="right" vertical="center"/>
    </xf>
    <xf numFmtId="0" fontId="26" fillId="0" borderId="0" xfId="35" applyFont="1" applyBorder="1" applyAlignment="1">
      <alignment horizontal="right" vertical="center"/>
    </xf>
    <xf numFmtId="0" fontId="36" fillId="0" borderId="0" xfId="35" applyFont="1" applyAlignment="1"/>
    <xf numFmtId="0" fontId="35" fillId="0" borderId="10" xfId="35" applyFont="1" applyBorder="1" applyAlignment="1">
      <alignment horizontal="distributed" vertical="center"/>
    </xf>
    <xf numFmtId="0" fontId="34" fillId="0" borderId="31" xfId="0" applyFont="1" applyBorder="1" applyAlignment="1">
      <alignment vertical="center"/>
    </xf>
    <xf numFmtId="0" fontId="35" fillId="0" borderId="0" xfId="35" applyFont="1" applyBorder="1" applyAlignment="1">
      <alignment horizontal="right" vertical="center"/>
    </xf>
    <xf numFmtId="0" fontId="23" fillId="34" borderId="10" xfId="35" applyFont="1" applyFill="1" applyBorder="1" applyAlignment="1">
      <alignment horizontal="center" vertical="center"/>
    </xf>
    <xf numFmtId="0" fontId="23" fillId="34" borderId="13" xfId="35" applyFont="1" applyFill="1" applyBorder="1" applyAlignment="1">
      <alignment horizontal="center" vertical="center"/>
    </xf>
    <xf numFmtId="0" fontId="23" fillId="34" borderId="31" xfId="0" applyFont="1" applyFill="1" applyBorder="1" applyAlignment="1">
      <alignment horizontal="center" vertical="center"/>
    </xf>
    <xf numFmtId="0" fontId="23" fillId="34" borderId="122" xfId="0" applyFont="1" applyFill="1" applyBorder="1" applyAlignment="1">
      <alignment horizontal="center" vertical="center" textRotation="255"/>
    </xf>
    <xf numFmtId="0" fontId="35" fillId="34" borderId="113" xfId="0" applyFont="1" applyFill="1" applyBorder="1" applyAlignment="1">
      <alignment horizontal="center" vertical="center" textRotation="255"/>
    </xf>
    <xf numFmtId="0" fontId="35" fillId="34" borderId="114" xfId="0" applyFont="1" applyFill="1" applyBorder="1" applyAlignment="1">
      <alignment horizontal="center" vertical="center" textRotation="255"/>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26" fillId="0" borderId="15" xfId="35" applyFont="1" applyBorder="1" applyAlignment="1">
      <alignment horizontal="distributed" vertical="center" justifyLastLine="1"/>
    </xf>
    <xf numFmtId="0" fontId="26" fillId="0" borderId="46" xfId="35" applyFont="1" applyBorder="1" applyAlignment="1">
      <alignment vertical="center" shrinkToFit="1"/>
    </xf>
    <xf numFmtId="0" fontId="26" fillId="0" borderId="0" xfId="35" applyFont="1" applyBorder="1" applyAlignment="1">
      <alignment vertical="center" shrinkToFit="1"/>
    </xf>
    <xf numFmtId="0" fontId="35" fillId="0" borderId="15" xfId="35" applyFont="1" applyBorder="1" applyAlignment="1">
      <alignment horizontal="distributed" vertical="center"/>
    </xf>
    <xf numFmtId="0" fontId="34" fillId="0" borderId="46" xfId="0" applyFont="1" applyBorder="1" applyAlignment="1">
      <alignment vertical="center"/>
    </xf>
    <xf numFmtId="0" fontId="35" fillId="0" borderId="0" xfId="35" applyFont="1" applyBorder="1" applyAlignment="1">
      <alignment vertical="center" shrinkToFit="1"/>
    </xf>
    <xf numFmtId="0" fontId="23" fillId="34" borderId="15" xfId="35" applyFont="1" applyFill="1" applyBorder="1" applyAlignment="1">
      <alignment horizontal="center" vertical="center"/>
    </xf>
    <xf numFmtId="0" fontId="23" fillId="34" borderId="0" xfId="35" applyFont="1" applyFill="1" applyBorder="1" applyAlignment="1">
      <alignment horizontal="center" vertical="center"/>
    </xf>
    <xf numFmtId="0" fontId="23" fillId="34" borderId="46" xfId="0" applyFont="1" applyFill="1" applyBorder="1" applyAlignment="1">
      <alignment horizontal="center" vertical="center"/>
    </xf>
    <xf numFmtId="0" fontId="34" fillId="34" borderId="13" xfId="0" applyFont="1" applyFill="1" applyBorder="1" applyAlignment="1">
      <alignment horizontal="center" vertical="center"/>
    </xf>
    <xf numFmtId="0" fontId="34" fillId="34" borderId="31" xfId="0" applyFont="1" applyFill="1" applyBorder="1" applyAlignment="1">
      <alignment horizontal="center" vertical="center"/>
    </xf>
    <xf numFmtId="0" fontId="23" fillId="34" borderId="32" xfId="0" applyFont="1" applyFill="1" applyBorder="1" applyAlignment="1">
      <alignment horizontal="center" vertical="center"/>
    </xf>
    <xf numFmtId="0" fontId="34" fillId="34" borderId="32" xfId="0" applyFont="1" applyFill="1" applyBorder="1" applyAlignment="1">
      <alignment horizontal="center" vertical="center"/>
    </xf>
    <xf numFmtId="0" fontId="26" fillId="0" borderId="15" xfId="35" applyFont="1" applyBorder="1" applyAlignment="1">
      <alignment horizontal="right" vertical="center"/>
    </xf>
    <xf numFmtId="0" fontId="34" fillId="0" borderId="15" xfId="0" applyFont="1" applyBorder="1" applyAlignment="1">
      <alignment vertical="center"/>
    </xf>
    <xf numFmtId="0" fontId="23" fillId="34" borderId="25" xfId="0" applyFont="1" applyFill="1" applyBorder="1" applyAlignment="1">
      <alignment horizontal="center" vertical="center"/>
    </xf>
    <xf numFmtId="0" fontId="23" fillId="34" borderId="28" xfId="0" applyFont="1" applyFill="1" applyBorder="1" applyAlignment="1">
      <alignment horizontal="center" vertical="center"/>
    </xf>
    <xf numFmtId="0" fontId="23" fillId="34" borderId="40" xfId="0" applyFont="1" applyFill="1" applyBorder="1" applyAlignment="1">
      <alignment horizontal="center" vertical="center"/>
    </xf>
    <xf numFmtId="0" fontId="23" fillId="34" borderId="39" xfId="0" applyFont="1" applyFill="1" applyBorder="1" applyAlignment="1">
      <alignment horizontal="center" vertical="center"/>
    </xf>
    <xf numFmtId="0" fontId="34" fillId="34" borderId="28" xfId="0" applyFont="1" applyFill="1" applyBorder="1" applyAlignment="1">
      <alignment horizontal="center" vertical="center"/>
    </xf>
    <xf numFmtId="0" fontId="34" fillId="34" borderId="40" xfId="0" applyFont="1" applyFill="1" applyBorder="1" applyAlignment="1">
      <alignment horizontal="center" vertical="center"/>
    </xf>
    <xf numFmtId="0" fontId="34" fillId="0" borderId="0" xfId="0" applyFont="1" applyBorder="1" applyAlignment="1">
      <alignment horizontal="center" vertical="center"/>
    </xf>
    <xf numFmtId="0" fontId="23" fillId="34" borderId="30" xfId="35" applyFont="1" applyFill="1" applyBorder="1" applyAlignment="1">
      <alignment horizontal="left" vertical="center"/>
    </xf>
    <xf numFmtId="0" fontId="23" fillId="34" borderId="10" xfId="35" applyFont="1" applyFill="1" applyBorder="1" applyAlignment="1">
      <alignment horizontal="left" vertical="center"/>
    </xf>
    <xf numFmtId="0" fontId="23" fillId="34" borderId="13" xfId="0" applyFont="1" applyFill="1" applyBorder="1" applyAlignment="1">
      <alignment horizontal="left" vertical="center"/>
    </xf>
    <xf numFmtId="0" fontId="23" fillId="0" borderId="0" xfId="35" applyFont="1" applyBorder="1" applyAlignment="1">
      <alignment horizontal="left" vertical="center"/>
    </xf>
    <xf numFmtId="0" fontId="23" fillId="34" borderId="39" xfId="0" applyFont="1" applyFill="1" applyBorder="1" applyAlignment="1">
      <alignment horizontal="left" vertical="center"/>
    </xf>
    <xf numFmtId="0" fontId="23" fillId="34" borderId="25" xfId="0" applyFont="1" applyFill="1" applyBorder="1" applyAlignment="1">
      <alignment horizontal="left" vertical="center"/>
    </xf>
    <xf numFmtId="0" fontId="23" fillId="34" borderId="28" xfId="0" applyFont="1" applyFill="1" applyBorder="1" applyAlignment="1">
      <alignment horizontal="left" vertical="center"/>
    </xf>
    <xf numFmtId="0" fontId="35" fillId="34" borderId="39" xfId="0" applyFont="1" applyFill="1" applyBorder="1" applyAlignment="1">
      <alignment horizontal="left" vertical="center"/>
    </xf>
    <xf numFmtId="0" fontId="0" fillId="0" borderId="0" xfId="36" quotePrefix="1" applyFont="1" applyAlignment="1">
      <alignment horizontal="right" vertical="center"/>
    </xf>
    <xf numFmtId="0" fontId="53" fillId="0" borderId="0" xfId="36" applyFont="1" applyAlignment="1">
      <alignment vertical="center"/>
    </xf>
    <xf numFmtId="0" fontId="23" fillId="0" borderId="30" xfId="0" applyFont="1" applyBorder="1" applyAlignment="1">
      <alignment horizontal="left" vertical="center" shrinkToFit="1"/>
    </xf>
    <xf numFmtId="0" fontId="23" fillId="0" borderId="10" xfId="0" applyFont="1" applyBorder="1" applyAlignment="1">
      <alignment horizontal="left" vertical="center" shrinkToFit="1"/>
    </xf>
    <xf numFmtId="0" fontId="12" fillId="6" borderId="30" xfId="33" applyFont="1" applyFill="1" applyBorder="1" applyAlignment="1">
      <alignment horizontal="center" vertical="center" shrinkToFit="1"/>
    </xf>
    <xf numFmtId="0" fontId="23" fillId="0" borderId="0" xfId="0" applyFont="1" applyBorder="1" applyAlignment="1">
      <alignment horizontal="left" vertical="center" shrinkToFit="1"/>
    </xf>
    <xf numFmtId="0" fontId="35" fillId="0" borderId="33" xfId="0" applyFont="1" applyBorder="1" applyAlignment="1">
      <alignment horizontal="left" vertical="center" shrinkToFit="1"/>
    </xf>
    <xf numFmtId="0" fontId="35" fillId="0" borderId="15" xfId="0" applyFont="1" applyBorder="1" applyAlignment="1">
      <alignment horizontal="left" vertical="center" shrinkToFit="1"/>
    </xf>
    <xf numFmtId="0" fontId="12" fillId="0" borderId="33" xfId="33" applyFont="1" applyBorder="1" applyAlignment="1">
      <alignment horizontal="center" vertical="center" shrinkToFit="1"/>
    </xf>
    <xf numFmtId="0" fontId="35" fillId="0" borderId="0" xfId="0" applyFont="1" applyBorder="1" applyAlignment="1">
      <alignment horizontal="left" vertical="center" shrinkToFit="1"/>
    </xf>
    <xf numFmtId="0" fontId="54" fillId="0" borderId="0" xfId="36" applyFont="1" applyAlignment="1">
      <alignment vertical="center"/>
    </xf>
    <xf numFmtId="0" fontId="12" fillId="6" borderId="0" xfId="35" applyFont="1" applyFill="1" applyBorder="1" applyAlignment="1">
      <alignment horizontal="center"/>
    </xf>
    <xf numFmtId="0" fontId="26" fillId="0" borderId="0" xfId="35" applyFont="1" applyAlignment="1"/>
    <xf numFmtId="0" fontId="12" fillId="6" borderId="0" xfId="35" applyFont="1" applyFill="1" applyAlignment="1">
      <alignment horizontal="center" vertical="center"/>
    </xf>
    <xf numFmtId="0" fontId="35" fillId="0" borderId="0" xfId="35" applyFont="1" applyAlignment="1"/>
    <xf numFmtId="0" fontId="46" fillId="0" borderId="46" xfId="36" applyFont="1" applyBorder="1" applyAlignment="1">
      <alignment horizontal="distributed" vertical="center" shrinkToFit="1"/>
    </xf>
    <xf numFmtId="0" fontId="12" fillId="0" borderId="33" xfId="33" applyFont="1" applyBorder="1" applyAlignment="1">
      <alignment vertical="center" shrinkToFit="1"/>
    </xf>
    <xf numFmtId="0" fontId="55" fillId="0" borderId="46" xfId="36" applyFont="1" applyBorder="1" applyAlignment="1">
      <alignment vertical="center" shrinkToFit="1"/>
    </xf>
    <xf numFmtId="0" fontId="35" fillId="0" borderId="33" xfId="0" applyFont="1" applyBorder="1" applyAlignment="1">
      <alignment vertical="center" shrinkToFit="1"/>
    </xf>
    <xf numFmtId="0" fontId="34" fillId="0" borderId="25" xfId="0" applyFont="1" applyBorder="1" applyAlignment="1">
      <alignment vertical="center"/>
    </xf>
    <xf numFmtId="0" fontId="34" fillId="0" borderId="40" xfId="0" applyFont="1" applyBorder="1" applyAlignment="1">
      <alignment vertical="center"/>
    </xf>
    <xf numFmtId="0" fontId="35" fillId="0" borderId="39" xfId="0" applyFont="1" applyBorder="1" applyAlignment="1">
      <alignment horizontal="left" vertical="center" shrinkToFit="1"/>
    </xf>
    <xf numFmtId="0" fontId="35" fillId="0" borderId="25" xfId="0" applyFont="1" applyBorder="1" applyAlignment="1">
      <alignment horizontal="left" vertical="center" shrinkToFit="1"/>
    </xf>
    <xf numFmtId="0" fontId="35" fillId="0" borderId="39" xfId="0" applyFont="1" applyBorder="1" applyAlignment="1">
      <alignment vertical="center" shrinkToFit="1"/>
    </xf>
    <xf numFmtId="0" fontId="47" fillId="0" borderId="0" xfId="0" applyFont="1" applyAlignment="1">
      <alignment vertical="center"/>
    </xf>
    <xf numFmtId="0" fontId="38" fillId="0" borderId="0" xfId="0" quotePrefix="1" applyFont="1" applyAlignment="1">
      <alignment vertical="center"/>
    </xf>
    <xf numFmtId="0" fontId="45" fillId="0" borderId="0" xfId="0" applyFont="1" applyBorder="1" applyAlignment="1">
      <alignment horizontal="left" vertical="center"/>
    </xf>
    <xf numFmtId="0" fontId="12" fillId="0" borderId="0" xfId="0" applyFont="1" applyBorder="1" applyAlignment="1">
      <alignment horizontal="left" vertical="center"/>
    </xf>
    <xf numFmtId="0" fontId="26" fillId="0" borderId="0" xfId="0" applyFont="1" applyAlignment="1">
      <alignment horizontal="left" vertical="center"/>
    </xf>
    <xf numFmtId="0" fontId="26" fillId="0" borderId="0" xfId="0" applyFont="1" applyBorder="1" applyAlignment="1">
      <alignment horizontal="left" vertical="center"/>
    </xf>
    <xf numFmtId="0" fontId="38" fillId="0" borderId="0" xfId="0" applyFont="1" applyBorder="1" applyAlignment="1">
      <alignment horizontal="left" vertical="center"/>
    </xf>
    <xf numFmtId="0" fontId="39" fillId="0" borderId="0" xfId="0" applyFont="1" applyBorder="1" applyAlignment="1">
      <alignment horizontal="left" vertical="center"/>
    </xf>
    <xf numFmtId="0" fontId="45"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vertical="center"/>
    </xf>
    <xf numFmtId="0" fontId="39" fillId="34" borderId="32" xfId="0" applyFont="1" applyFill="1" applyBorder="1" applyAlignment="1">
      <alignment horizontal="center" vertical="center"/>
    </xf>
    <xf numFmtId="0" fontId="39" fillId="34" borderId="122" xfId="0" applyFont="1" applyFill="1" applyBorder="1" applyAlignment="1">
      <alignment horizontal="center" vertical="center"/>
    </xf>
    <xf numFmtId="0" fontId="0" fillId="34" borderId="113" xfId="0" applyFill="1" applyBorder="1" applyAlignment="1">
      <alignment horizontal="center" vertical="center"/>
    </xf>
    <xf numFmtId="0" fontId="0" fillId="34" borderId="114" xfId="0" applyFill="1" applyBorder="1" applyAlignment="1">
      <alignment horizontal="center" vertical="center"/>
    </xf>
    <xf numFmtId="0" fontId="56" fillId="0" borderId="15" xfId="0" applyFont="1" applyBorder="1" applyAlignment="1">
      <alignment horizontal="left" vertical="top" wrapText="1"/>
    </xf>
    <xf numFmtId="0" fontId="56" fillId="0" borderId="0" xfId="0" applyFont="1" applyAlignment="1">
      <alignment horizontal="left" vertical="top" wrapText="1"/>
    </xf>
    <xf numFmtId="0" fontId="38" fillId="0" borderId="0" xfId="0" applyFont="1" applyBorder="1" applyAlignment="1">
      <alignment horizontal="left"/>
    </xf>
    <xf numFmtId="0" fontId="57" fillId="0" borderId="0" xfId="0" applyFont="1" applyBorder="1" applyAlignment="1">
      <alignment horizontal="left"/>
    </xf>
    <xf numFmtId="0" fontId="39" fillId="0" borderId="122" xfId="0" applyFont="1" applyBorder="1" applyAlignment="1">
      <alignment horizontal="center" vertical="center"/>
    </xf>
    <xf numFmtId="0" fontId="39" fillId="0" borderId="128" xfId="0" applyFont="1" applyBorder="1" applyAlignment="1">
      <alignment horizontal="center" vertical="center"/>
    </xf>
    <xf numFmtId="0" fontId="39" fillId="0" borderId="113" xfId="0" applyFont="1" applyBorder="1" applyAlignment="1">
      <alignment horizontal="center" vertical="center"/>
    </xf>
    <xf numFmtId="0" fontId="39" fillId="0" borderId="114" xfId="0" applyFont="1" applyBorder="1" applyAlignment="1">
      <alignment horizontal="center" vertical="center"/>
    </xf>
    <xf numFmtId="0" fontId="39" fillId="0" borderId="129" xfId="0" applyFont="1" applyBorder="1" applyAlignment="1">
      <alignment horizontal="center" vertical="center"/>
    </xf>
    <xf numFmtId="0" fontId="39" fillId="0" borderId="130" xfId="0" applyFont="1" applyBorder="1" applyAlignment="1">
      <alignment horizontal="center" vertical="center"/>
    </xf>
    <xf numFmtId="0" fontId="0" fillId="0" borderId="113" xfId="0" applyBorder="1" applyAlignment="1">
      <alignment horizontal="center" vertical="center"/>
    </xf>
    <xf numFmtId="0" fontId="0" fillId="0" borderId="131" xfId="0" applyBorder="1" applyAlignment="1">
      <alignment horizontal="center" vertical="center"/>
    </xf>
    <xf numFmtId="0" fontId="0" fillId="0" borderId="114" xfId="0" applyBorder="1" applyAlignment="1">
      <alignment horizontal="center" vertical="center"/>
    </xf>
    <xf numFmtId="0" fontId="39" fillId="0" borderId="122" xfId="0" applyFont="1" applyBorder="1" applyAlignment="1">
      <alignment horizontal="center" vertical="center" shrinkToFit="1"/>
    </xf>
    <xf numFmtId="0" fontId="39" fillId="0" borderId="128" xfId="0" applyFont="1" applyBorder="1" applyAlignment="1">
      <alignment horizontal="left" vertical="center" shrinkToFit="1"/>
    </xf>
    <xf numFmtId="0" fontId="39" fillId="0" borderId="113" xfId="0" applyFont="1" applyBorder="1" applyAlignment="1">
      <alignment horizontal="left" vertical="center" shrinkToFit="1"/>
    </xf>
    <xf numFmtId="0" fontId="39" fillId="0" borderId="114" xfId="0" applyFont="1" applyBorder="1" applyAlignment="1">
      <alignment horizontal="left" vertical="center" shrinkToFit="1"/>
    </xf>
    <xf numFmtId="0" fontId="39" fillId="0" borderId="129" xfId="0" applyFont="1" applyBorder="1" applyAlignment="1">
      <alignment horizontal="left" vertical="center"/>
    </xf>
    <xf numFmtId="0" fontId="39" fillId="0" borderId="114" xfId="0" applyFont="1" applyBorder="1" applyAlignment="1">
      <alignment horizontal="left" vertical="center"/>
    </xf>
    <xf numFmtId="0" fontId="39" fillId="0" borderId="129" xfId="0" applyFont="1" applyBorder="1" applyAlignment="1">
      <alignment horizontal="center" vertical="center" shrinkToFit="1"/>
    </xf>
    <xf numFmtId="0" fontId="39" fillId="0" borderId="131" xfId="0" applyFont="1" applyBorder="1" applyAlignment="1">
      <alignment horizontal="left" vertical="center" shrinkToFit="1"/>
    </xf>
    <xf numFmtId="0" fontId="39" fillId="0" borderId="122" xfId="0" applyFont="1" applyBorder="1" applyAlignment="1">
      <alignment horizontal="left" vertical="center" shrinkToFit="1"/>
    </xf>
    <xf numFmtId="0" fontId="39" fillId="0" borderId="131" xfId="0" applyFont="1" applyBorder="1" applyAlignment="1">
      <alignment horizontal="center" vertical="center"/>
    </xf>
    <xf numFmtId="0" fontId="26" fillId="0" borderId="0" xfId="0" applyFont="1" applyBorder="1" applyAlignment="1">
      <alignment horizontal="left" vertical="center" shrinkToFit="1"/>
    </xf>
    <xf numFmtId="0" fontId="32" fillId="0" borderId="0" xfId="0" applyFont="1" applyAlignment="1">
      <alignment horizontal="right" vertical="center"/>
    </xf>
    <xf numFmtId="0" fontId="39" fillId="0" borderId="0" xfId="0" applyFont="1" applyBorder="1" applyAlignment="1">
      <alignment horizontal="center" vertical="center"/>
    </xf>
    <xf numFmtId="0" fontId="0" fillId="0" borderId="0" xfId="0" applyFont="1" applyAlignment="1">
      <alignment horizontal="left" vertical="center"/>
    </xf>
    <xf numFmtId="0" fontId="58" fillId="0" borderId="0" xfId="36" applyFont="1" applyAlignment="1">
      <alignment vertical="center"/>
    </xf>
    <xf numFmtId="0" fontId="28" fillId="0" borderId="0" xfId="36" applyFont="1" applyAlignment="1">
      <alignment vertical="center"/>
    </xf>
    <xf numFmtId="0" fontId="26" fillId="34" borderId="30" xfId="36" applyFont="1" applyFill="1" applyBorder="1" applyAlignment="1">
      <alignment vertical="center"/>
    </xf>
    <xf numFmtId="0" fontId="26" fillId="34" borderId="87" xfId="36" applyFont="1" applyFill="1" applyBorder="1" applyAlignment="1">
      <alignment vertical="center"/>
    </xf>
    <xf numFmtId="0" fontId="26" fillId="34" borderId="88" xfId="36" applyFont="1" applyFill="1" applyBorder="1" applyAlignment="1">
      <alignment vertical="center"/>
    </xf>
    <xf numFmtId="0" fontId="26" fillId="34" borderId="12" xfId="36" applyFont="1" applyFill="1" applyBorder="1" applyAlignment="1">
      <alignment vertical="center"/>
    </xf>
    <xf numFmtId="0" fontId="26" fillId="34" borderId="11" xfId="36" applyFont="1" applyFill="1" applyBorder="1" applyAlignment="1">
      <alignment vertical="center"/>
    </xf>
    <xf numFmtId="0" fontId="26" fillId="34" borderId="13" xfId="36" applyFont="1" applyFill="1" applyBorder="1" applyAlignment="1">
      <alignment vertical="center"/>
    </xf>
    <xf numFmtId="0" fontId="26" fillId="34" borderId="12" xfId="36" applyFont="1" applyFill="1" applyBorder="1" applyAlignment="1">
      <alignment vertical="distributed" textRotation="255"/>
    </xf>
    <xf numFmtId="0" fontId="0" fillId="34" borderId="13" xfId="0" applyFill="1" applyBorder="1" applyAlignment="1">
      <alignment vertical="distributed" textRotation="255"/>
    </xf>
    <xf numFmtId="0" fontId="0" fillId="34" borderId="11" xfId="0" applyFill="1" applyBorder="1" applyAlignment="1">
      <alignment vertical="distributed" textRotation="255"/>
    </xf>
    <xf numFmtId="0" fontId="26" fillId="0" borderId="12" xfId="36" applyFont="1" applyBorder="1" applyAlignment="1">
      <alignment horizontal="distributed" vertical="center"/>
    </xf>
    <xf numFmtId="0" fontId="26" fillId="0" borderId="13" xfId="36" applyFont="1" applyBorder="1" applyAlignment="1">
      <alignment horizontal="distributed" vertical="center"/>
    </xf>
    <xf numFmtId="0" fontId="26" fillId="0" borderId="31" xfId="36" applyFont="1" applyBorder="1" applyAlignment="1">
      <alignment vertical="center"/>
    </xf>
    <xf numFmtId="0" fontId="26" fillId="34" borderId="33" xfId="36" applyFont="1" applyFill="1" applyBorder="1" applyAlignment="1">
      <alignment horizontal="left" vertical="center"/>
    </xf>
    <xf numFmtId="0" fontId="26" fillId="34" borderId="82" xfId="36" applyFont="1" applyFill="1" applyBorder="1" applyAlignment="1">
      <alignment horizontal="distributed" vertical="center"/>
    </xf>
    <xf numFmtId="0" fontId="26" fillId="34" borderId="18" xfId="36" applyFont="1" applyFill="1" applyBorder="1" applyAlignment="1">
      <alignment horizontal="distributed" vertical="center"/>
    </xf>
    <xf numFmtId="0" fontId="26" fillId="34" borderId="17" xfId="36" applyFont="1" applyFill="1" applyBorder="1" applyAlignment="1">
      <alignment horizontal="distributed" vertical="center" wrapText="1"/>
    </xf>
    <xf numFmtId="0" fontId="26" fillId="34" borderId="16" xfId="36" applyFont="1" applyFill="1" applyBorder="1" applyAlignment="1">
      <alignment vertical="center"/>
    </xf>
    <xf numFmtId="0" fontId="26" fillId="34" borderId="17" xfId="36" applyFont="1" applyFill="1" applyBorder="1" applyAlignment="1">
      <alignment vertical="center"/>
    </xf>
    <xf numFmtId="0" fontId="26" fillId="34" borderId="0" xfId="36" applyFont="1" applyFill="1" applyBorder="1" applyAlignment="1">
      <alignment vertical="center"/>
    </xf>
    <xf numFmtId="0" fontId="0" fillId="34" borderId="48" xfId="0" applyFill="1" applyBorder="1" applyAlignment="1">
      <alignment vertical="distributed" textRotation="255"/>
    </xf>
    <xf numFmtId="0" fontId="0" fillId="34" borderId="37" xfId="0" applyFill="1" applyBorder="1" applyAlignment="1">
      <alignment vertical="distributed" textRotation="255"/>
    </xf>
    <xf numFmtId="0" fontId="0" fillId="34" borderId="47" xfId="0" applyFill="1" applyBorder="1" applyAlignment="1">
      <alignment vertical="distributed" textRotation="255"/>
    </xf>
    <xf numFmtId="0" fontId="26" fillId="34" borderId="16" xfId="36" applyFont="1" applyFill="1" applyBorder="1" applyAlignment="1">
      <alignment horizontal="distributed" vertical="center"/>
    </xf>
    <xf numFmtId="0" fontId="26" fillId="0" borderId="17" xfId="36" applyFont="1" applyBorder="1" applyAlignment="1">
      <alignment horizontal="distributed" vertical="center"/>
    </xf>
    <xf numFmtId="0" fontId="26" fillId="34" borderId="82" xfId="36" applyFont="1" applyFill="1" applyBorder="1" applyAlignment="1">
      <alignment vertical="center"/>
    </xf>
    <xf numFmtId="0" fontId="26" fillId="34" borderId="18" xfId="36" applyFont="1" applyFill="1" applyBorder="1" applyAlignment="1">
      <alignment vertical="center"/>
    </xf>
    <xf numFmtId="0" fontId="26" fillId="34" borderId="17" xfId="36" applyFont="1" applyFill="1" applyBorder="1" applyAlignment="1">
      <alignment horizontal="distributed" vertical="center"/>
    </xf>
    <xf numFmtId="0" fontId="0" fillId="34" borderId="16" xfId="0" applyFill="1" applyBorder="1" applyAlignment="1">
      <alignment horizontal="distributed" vertical="center"/>
    </xf>
    <xf numFmtId="0" fontId="0" fillId="34" borderId="0" xfId="0" applyFill="1" applyAlignment="1">
      <alignment horizontal="distributed" vertical="center"/>
    </xf>
    <xf numFmtId="0" fontId="26" fillId="34" borderId="51" xfId="36" applyFont="1" applyFill="1" applyBorder="1" applyAlignment="1">
      <alignment horizontal="distributed" vertical="center" wrapText="1"/>
    </xf>
    <xf numFmtId="0" fontId="0" fillId="34" borderId="34" xfId="0" applyFont="1" applyFill="1" applyBorder="1" applyAlignment="1">
      <alignment horizontal="distributed" vertical="center"/>
    </xf>
    <xf numFmtId="0" fontId="0" fillId="34" borderId="52" xfId="0" applyFont="1" applyFill="1" applyBorder="1" applyAlignment="1">
      <alignment horizontal="distributed" vertical="center"/>
    </xf>
    <xf numFmtId="0" fontId="0" fillId="34" borderId="17" xfId="0" applyFill="1" applyBorder="1" applyAlignment="1">
      <alignment horizontal="distributed" vertical="center"/>
    </xf>
    <xf numFmtId="0" fontId="26" fillId="34" borderId="68" xfId="36" applyFont="1" applyFill="1" applyBorder="1" applyAlignment="1">
      <alignment horizontal="distributed" vertical="center"/>
    </xf>
    <xf numFmtId="0" fontId="26" fillId="34" borderId="22" xfId="36" applyFont="1" applyFill="1" applyBorder="1" applyAlignment="1">
      <alignment horizontal="distributed" vertical="center" wrapText="1"/>
    </xf>
    <xf numFmtId="0" fontId="0" fillId="34" borderId="21" xfId="0" applyFill="1" applyBorder="1" applyAlignment="1">
      <alignment vertical="center"/>
    </xf>
    <xf numFmtId="0" fontId="26" fillId="34" borderId="91" xfId="36" applyFont="1" applyFill="1" applyBorder="1" applyAlignment="1">
      <alignment horizontal="left" vertical="center"/>
    </xf>
    <xf numFmtId="0" fontId="26" fillId="34" borderId="91" xfId="36" applyFont="1" applyFill="1" applyBorder="1" applyAlignment="1">
      <alignment horizontal="left" vertical="center" wrapText="1"/>
    </xf>
    <xf numFmtId="0" fontId="26" fillId="0" borderId="0" xfId="36" applyFont="1" applyBorder="1" applyAlignment="1"/>
    <xf numFmtId="0" fontId="26" fillId="0" borderId="0" xfId="36" applyFont="1" applyBorder="1" applyAlignment="1">
      <alignment vertical="top"/>
    </xf>
    <xf numFmtId="0" fontId="26" fillId="34" borderId="39" xfId="36" applyFont="1" applyFill="1" applyBorder="1" applyAlignment="1">
      <alignment vertical="center"/>
    </xf>
    <xf numFmtId="0" fontId="26" fillId="34" borderId="89" xfId="36" applyFont="1" applyFill="1" applyBorder="1" applyAlignment="1">
      <alignment vertical="center"/>
    </xf>
    <xf numFmtId="0" fontId="26" fillId="34" borderId="83" xfId="36" applyFont="1" applyFill="1" applyBorder="1" applyAlignment="1">
      <alignment vertical="center"/>
    </xf>
    <xf numFmtId="0" fontId="26" fillId="34" borderId="48" xfId="36" applyFont="1" applyFill="1" applyBorder="1" applyAlignment="1">
      <alignment vertical="center"/>
    </xf>
    <xf numFmtId="0" fontId="26" fillId="34" borderId="47" xfId="36" applyFont="1" applyFill="1" applyBorder="1" applyAlignment="1">
      <alignment vertical="center"/>
    </xf>
    <xf numFmtId="0" fontId="26" fillId="34" borderId="37" xfId="36" applyFont="1" applyFill="1" applyBorder="1" applyAlignment="1">
      <alignment vertical="center"/>
    </xf>
    <xf numFmtId="0" fontId="0" fillId="34" borderId="47" xfId="0" applyFill="1" applyBorder="1" applyAlignment="1">
      <alignment vertical="center"/>
    </xf>
    <xf numFmtId="0" fontId="0" fillId="34" borderId="83" xfId="0" applyFill="1" applyBorder="1" applyAlignment="1">
      <alignment horizontal="left" vertical="center"/>
    </xf>
    <xf numFmtId="0" fontId="26" fillId="6" borderId="32" xfId="36" applyFont="1" applyFill="1" applyBorder="1" applyAlignment="1">
      <alignment horizontal="center" vertical="center"/>
    </xf>
    <xf numFmtId="0" fontId="26" fillId="0" borderId="90" xfId="36" applyFont="1" applyBorder="1" applyAlignment="1">
      <alignment horizontal="distributed" vertical="center"/>
    </xf>
    <xf numFmtId="193" fontId="26" fillId="0" borderId="91" xfId="36" applyNumberFormat="1" applyFont="1" applyBorder="1" applyAlignment="1">
      <alignment horizontal="center" vertical="center"/>
    </xf>
    <xf numFmtId="194" fontId="26" fillId="0" borderId="91" xfId="36" applyNumberFormat="1" applyFont="1" applyBorder="1" applyAlignment="1">
      <alignment horizontal="right" vertical="center"/>
    </xf>
    <xf numFmtId="0" fontId="26" fillId="0" borderId="91" xfId="36" applyFont="1" applyBorder="1" applyAlignment="1">
      <alignment horizontal="left" vertical="center"/>
    </xf>
    <xf numFmtId="0" fontId="38" fillId="0" borderId="91" xfId="36" applyFont="1" applyBorder="1" applyAlignment="1">
      <alignment horizontal="left" vertical="center" wrapText="1"/>
    </xf>
    <xf numFmtId="0" fontId="26" fillId="6" borderId="13" xfId="36" applyFont="1" applyFill="1" applyBorder="1" applyAlignment="1">
      <alignment horizontal="center" vertical="center"/>
    </xf>
    <xf numFmtId="0" fontId="26" fillId="0" borderId="68" xfId="36" applyFont="1" applyBorder="1" applyAlignment="1">
      <alignment horizontal="distributed" vertical="center"/>
    </xf>
    <xf numFmtId="0" fontId="26" fillId="0" borderId="51" xfId="36" applyFont="1" applyBorder="1" applyAlignment="1">
      <alignment horizontal="right" vertical="top"/>
    </xf>
    <xf numFmtId="182" fontId="26" fillId="0" borderId="52" xfId="36" applyNumberFormat="1" applyFont="1" applyBorder="1" applyAlignment="1">
      <alignment horizontal="right" vertical="center"/>
    </xf>
    <xf numFmtId="195" fontId="26" fillId="0" borderId="68" xfId="36" applyNumberFormat="1" applyFont="1" applyBorder="1" applyAlignment="1">
      <alignment vertical="center"/>
    </xf>
    <xf numFmtId="178" fontId="26" fillId="0" borderId="68" xfId="36" applyNumberFormat="1" applyFont="1" applyBorder="1" applyAlignment="1">
      <alignment vertical="center"/>
    </xf>
    <xf numFmtId="196" fontId="26" fillId="0" borderId="51" xfId="36" applyNumberFormat="1" applyFont="1" applyBorder="1" applyAlignment="1">
      <alignment horizontal="right" vertical="center"/>
    </xf>
    <xf numFmtId="196" fontId="26" fillId="0" borderId="52" xfId="36" applyNumberFormat="1" applyFont="1" applyBorder="1" applyAlignment="1">
      <alignment horizontal="right" vertical="center"/>
    </xf>
    <xf numFmtId="178" fontId="26" fillId="0" borderId="52" xfId="36" applyNumberFormat="1" applyFont="1" applyBorder="1" applyAlignment="1">
      <alignment horizontal="right" vertical="center"/>
    </xf>
    <xf numFmtId="196" fontId="26" fillId="0" borderId="68" xfId="36" applyNumberFormat="1" applyFont="1" applyBorder="1" applyAlignment="1">
      <alignment vertical="center"/>
    </xf>
    <xf numFmtId="0" fontId="26" fillId="0" borderId="82" xfId="36" applyFont="1" applyBorder="1" applyAlignment="1">
      <alignment horizontal="distributed" vertical="center"/>
    </xf>
    <xf numFmtId="193" fontId="26" fillId="0" borderId="18" xfId="36" applyNumberFormat="1" applyFont="1" applyBorder="1" applyAlignment="1">
      <alignment horizontal="center" vertical="center"/>
    </xf>
    <xf numFmtId="194" fontId="26" fillId="0" borderId="18" xfId="36" applyNumberFormat="1" applyFont="1" applyBorder="1" applyAlignment="1">
      <alignment horizontal="right" vertical="center"/>
    </xf>
    <xf numFmtId="0" fontId="26" fillId="0" borderId="17" xfId="36" applyFont="1" applyBorder="1" applyAlignment="1">
      <alignment horizontal="center" vertical="center"/>
    </xf>
    <xf numFmtId="0" fontId="26" fillId="0" borderId="16" xfId="36" applyFont="1" applyBorder="1" applyAlignment="1">
      <alignment horizontal="center" vertical="center"/>
    </xf>
    <xf numFmtId="0" fontId="26" fillId="0" borderId="18" xfId="36" applyFont="1" applyBorder="1" applyAlignment="1">
      <alignment horizontal="left" vertical="center"/>
    </xf>
    <xf numFmtId="0" fontId="38" fillId="0" borderId="18" xfId="36" applyFont="1" applyBorder="1" applyAlignment="1">
      <alignment horizontal="left" vertical="center"/>
    </xf>
    <xf numFmtId="196" fontId="0" fillId="0" borderId="52" xfId="0" applyNumberFormat="1" applyBorder="1" applyAlignment="1">
      <alignment horizontal="right" vertical="center"/>
    </xf>
    <xf numFmtId="0" fontId="0" fillId="0" borderId="52" xfId="0" applyBorder="1" applyAlignment="1">
      <alignment horizontal="right" vertical="center"/>
    </xf>
    <xf numFmtId="197" fontId="26" fillId="0" borderId="52" xfId="36" applyNumberFormat="1" applyFont="1" applyBorder="1" applyAlignment="1">
      <alignment horizontal="right" vertical="center"/>
    </xf>
    <xf numFmtId="197" fontId="26" fillId="0" borderId="68" xfId="36" applyNumberFormat="1" applyFont="1" applyBorder="1" applyAlignment="1">
      <alignment vertical="center"/>
    </xf>
    <xf numFmtId="0" fontId="26" fillId="0" borderId="89" xfId="36" applyFont="1" applyBorder="1" applyAlignment="1">
      <alignment horizontal="distributed" vertical="center"/>
    </xf>
    <xf numFmtId="193" fontId="26" fillId="0" borderId="83" xfId="36" applyNumberFormat="1" applyFont="1" applyBorder="1" applyAlignment="1">
      <alignment horizontal="center" vertical="center"/>
    </xf>
    <xf numFmtId="194" fontId="26" fillId="0" borderId="83" xfId="36" applyNumberFormat="1" applyFont="1" applyBorder="1" applyAlignment="1">
      <alignment horizontal="right" vertical="center"/>
    </xf>
    <xf numFmtId="0" fontId="26" fillId="0" borderId="48" xfId="36" applyFont="1" applyBorder="1" applyAlignment="1">
      <alignment horizontal="center" vertical="center"/>
    </xf>
    <xf numFmtId="0" fontId="26" fillId="0" borderId="47" xfId="36" applyFont="1" applyBorder="1" applyAlignment="1">
      <alignment horizontal="center" vertical="center"/>
    </xf>
    <xf numFmtId="0" fontId="26" fillId="0" borderId="83" xfId="36" applyFont="1" applyBorder="1" applyAlignment="1">
      <alignment horizontal="left" vertical="center"/>
    </xf>
    <xf numFmtId="0" fontId="38" fillId="0" borderId="83" xfId="36" applyFont="1" applyBorder="1" applyAlignment="1">
      <alignment horizontal="left" vertical="center"/>
    </xf>
    <xf numFmtId="0" fontId="26" fillId="6" borderId="37" xfId="36" applyFont="1" applyFill="1" applyBorder="1" applyAlignment="1">
      <alignment horizontal="center" vertical="center"/>
    </xf>
    <xf numFmtId="0" fontId="38" fillId="0" borderId="91" xfId="36" applyFont="1" applyBorder="1" applyAlignment="1">
      <alignment horizontal="left" vertical="center"/>
    </xf>
    <xf numFmtId="0" fontId="26" fillId="0" borderId="91" xfId="36" applyFont="1" applyBorder="1" applyAlignment="1">
      <alignment horizontal="distributed" vertical="center"/>
    </xf>
    <xf numFmtId="0" fontId="26" fillId="0" borderId="22" xfId="36" applyFont="1" applyBorder="1" applyAlignment="1">
      <alignment horizontal="distributed" vertical="top"/>
    </xf>
    <xf numFmtId="182" fontId="26" fillId="0" borderId="21" xfId="36" applyNumberFormat="1" applyFont="1" applyBorder="1" applyAlignment="1">
      <alignment horizontal="right" vertical="center"/>
    </xf>
    <xf numFmtId="197" fontId="26" fillId="0" borderId="91" xfId="36" applyNumberFormat="1" applyFont="1" applyBorder="1" applyAlignment="1">
      <alignment vertical="center"/>
    </xf>
    <xf numFmtId="196" fontId="26" fillId="0" borderId="91" xfId="36" applyNumberFormat="1" applyFont="1" applyBorder="1" applyAlignment="1">
      <alignment vertical="center"/>
    </xf>
    <xf numFmtId="196" fontId="26" fillId="0" borderId="22" xfId="36" applyNumberFormat="1" applyFont="1" applyBorder="1" applyAlignment="1">
      <alignment horizontal="right" vertical="center"/>
    </xf>
    <xf numFmtId="196" fontId="0" fillId="0" borderId="21" xfId="0" applyNumberFormat="1" applyBorder="1" applyAlignment="1">
      <alignment horizontal="right" vertical="center"/>
    </xf>
    <xf numFmtId="0" fontId="0" fillId="0" borderId="91" xfId="0" applyBorder="1" applyAlignment="1">
      <alignment horizontal="right" vertical="center"/>
    </xf>
    <xf numFmtId="196" fontId="0" fillId="0" borderId="91" xfId="0" applyNumberFormat="1" applyBorder="1" applyAlignment="1">
      <alignment horizontal="right" vertical="center"/>
    </xf>
    <xf numFmtId="198" fontId="26" fillId="0" borderId="91" xfId="36" applyNumberFormat="1" applyFont="1" applyBorder="1" applyAlignment="1">
      <alignment vertical="center"/>
    </xf>
    <xf numFmtId="0" fontId="26" fillId="0" borderId="17" xfId="36" applyFont="1" applyBorder="1" applyAlignment="1">
      <alignment horizontal="distributed" vertical="top"/>
    </xf>
    <xf numFmtId="182" fontId="26" fillId="0" borderId="47" xfId="36" applyNumberFormat="1" applyFont="1" applyBorder="1" applyAlignment="1">
      <alignment horizontal="right" vertical="center"/>
    </xf>
    <xf numFmtId="197" fontId="26" fillId="0" borderId="83" xfId="36" applyNumberFormat="1" applyFont="1" applyBorder="1" applyAlignment="1">
      <alignment vertical="center"/>
    </xf>
    <xf numFmtId="196" fontId="26" fillId="0" borderId="83" xfId="36" applyNumberFormat="1" applyFont="1" applyBorder="1" applyAlignment="1">
      <alignment vertical="center"/>
    </xf>
    <xf numFmtId="196" fontId="26" fillId="0" borderId="48" xfId="36" applyNumberFormat="1" applyFont="1" applyBorder="1" applyAlignment="1">
      <alignment horizontal="right" vertical="center"/>
    </xf>
    <xf numFmtId="196" fontId="0" fillId="0" borderId="47" xfId="0" applyNumberFormat="1" applyBorder="1" applyAlignment="1">
      <alignment horizontal="right" vertical="center"/>
    </xf>
    <xf numFmtId="0" fontId="0" fillId="0" borderId="83" xfId="0" applyBorder="1" applyAlignment="1">
      <alignment horizontal="right" vertical="center"/>
    </xf>
    <xf numFmtId="196" fontId="0" fillId="0" borderId="83" xfId="0" applyNumberFormat="1" applyBorder="1" applyAlignment="1">
      <alignment horizontal="right" vertical="center"/>
    </xf>
    <xf numFmtId="198" fontId="26" fillId="0" borderId="18" xfId="36" applyNumberFormat="1" applyFont="1" applyBorder="1" applyAlignment="1">
      <alignment vertical="center"/>
    </xf>
    <xf numFmtId="199" fontId="59" fillId="34" borderId="51" xfId="36" applyNumberFormat="1" applyFont="1" applyFill="1" applyBorder="1" applyAlignment="1">
      <alignment horizontal="center" vertical="center" textRotation="255" wrapText="1"/>
    </xf>
    <xf numFmtId="199" fontId="59" fillId="34" borderId="52" xfId="36" applyNumberFormat="1" applyFont="1" applyFill="1" applyBorder="1" applyAlignment="1">
      <alignment vertical="center" textRotation="255"/>
    </xf>
    <xf numFmtId="199" fontId="38" fillId="34" borderId="51" xfId="36" applyNumberFormat="1" applyFont="1" applyFill="1" applyBorder="1" applyAlignment="1">
      <alignment vertical="center" textRotation="255" shrinkToFit="1"/>
    </xf>
    <xf numFmtId="0" fontId="0" fillId="34" borderId="34" xfId="0" applyFont="1" applyFill="1" applyBorder="1" applyAlignment="1">
      <alignment vertical="center" textRotation="255" shrinkToFit="1"/>
    </xf>
    <xf numFmtId="0" fontId="0" fillId="34" borderId="52" xfId="0" applyFont="1" applyFill="1" applyBorder="1" applyAlignment="1">
      <alignment vertical="center" textRotation="255" shrinkToFit="1"/>
    </xf>
    <xf numFmtId="199" fontId="59" fillId="34" borderId="50" xfId="36" applyNumberFormat="1" applyFont="1" applyFill="1" applyBorder="1" applyAlignment="1">
      <alignment vertical="center" textRotation="255"/>
    </xf>
    <xf numFmtId="0" fontId="26" fillId="0" borderId="90" xfId="36" applyFont="1" applyBorder="1" applyAlignment="1">
      <alignment horizontal="distributed" vertical="center" indent="10"/>
    </xf>
    <xf numFmtId="0" fontId="26" fillId="0" borderId="132" xfId="36" applyFont="1" applyBorder="1" applyAlignment="1">
      <alignment horizontal="center" vertical="center"/>
    </xf>
    <xf numFmtId="0" fontId="26" fillId="0" borderId="133" xfId="36" applyFont="1" applyBorder="1" applyAlignment="1">
      <alignment horizontal="center" vertical="center"/>
    </xf>
    <xf numFmtId="0" fontId="26" fillId="0" borderId="134" xfId="36" applyFont="1" applyBorder="1" applyAlignment="1">
      <alignment horizontal="center" vertical="center"/>
    </xf>
    <xf numFmtId="197" fontId="26" fillId="0" borderId="68" xfId="36" applyNumberFormat="1" applyFont="1" applyBorder="1" applyAlignment="1">
      <alignment horizontal="right" vertical="center"/>
    </xf>
    <xf numFmtId="196" fontId="26" fillId="0" borderId="68" xfId="36" applyNumberFormat="1" applyFont="1" applyBorder="1" applyAlignment="1">
      <alignment horizontal="right" vertical="center"/>
    </xf>
    <xf numFmtId="196" fontId="26" fillId="0" borderId="34" xfId="36" applyNumberFormat="1" applyFont="1" applyBorder="1" applyAlignment="1">
      <alignment horizontal="right" vertical="center"/>
    </xf>
    <xf numFmtId="0" fontId="26" fillId="34" borderId="22" xfId="36" applyFont="1" applyFill="1" applyBorder="1" applyAlignment="1">
      <alignment horizontal="left" vertical="center" shrinkToFit="1"/>
    </xf>
    <xf numFmtId="0" fontId="26" fillId="34" borderId="21" xfId="36" applyFont="1" applyFill="1" applyBorder="1" applyAlignment="1">
      <alignment horizontal="distributed" vertical="center"/>
    </xf>
    <xf numFmtId="0" fontId="38" fillId="0" borderId="68" xfId="36" applyFont="1" applyBorder="1" applyAlignment="1">
      <alignment horizontal="left" vertical="center"/>
    </xf>
    <xf numFmtId="0" fontId="38" fillId="0" borderId="68" xfId="36" applyFont="1" applyBorder="1" applyAlignment="1">
      <alignment horizontal="left" vertical="center" wrapText="1"/>
    </xf>
    <xf numFmtId="0" fontId="26" fillId="0" borderId="68" xfId="36" applyFont="1" applyBorder="1" applyAlignment="1">
      <alignment horizontal="left" vertical="center"/>
    </xf>
    <xf numFmtId="0" fontId="26" fillId="0" borderId="69" xfId="36" applyFont="1" applyBorder="1" applyAlignment="1">
      <alignment horizontal="center" vertical="center"/>
    </xf>
    <xf numFmtId="200" fontId="26" fillId="0" borderId="46" xfId="36" applyNumberFormat="1" applyFont="1" applyBorder="1" applyAlignment="1">
      <alignment horizontal="right" vertical="center"/>
    </xf>
    <xf numFmtId="0" fontId="26" fillId="0" borderId="82" xfId="36" applyFont="1" applyBorder="1" applyAlignment="1">
      <alignment horizontal="distributed" vertical="center" indent="10"/>
    </xf>
    <xf numFmtId="0" fontId="26" fillId="0" borderId="135" xfId="36" applyFont="1" applyBorder="1" applyAlignment="1">
      <alignment horizontal="center" vertical="center"/>
    </xf>
    <xf numFmtId="0" fontId="26" fillId="0" borderId="136" xfId="36" applyFont="1" applyBorder="1" applyAlignment="1">
      <alignment horizontal="center" vertical="center"/>
    </xf>
    <xf numFmtId="0" fontId="26" fillId="0" borderId="137" xfId="36" applyFont="1" applyBorder="1" applyAlignment="1">
      <alignment horizontal="center" vertical="center"/>
    </xf>
    <xf numFmtId="0" fontId="26" fillId="0" borderId="17" xfId="36" applyFont="1" applyBorder="1" applyAlignment="1">
      <alignment horizontal="right" vertical="top"/>
    </xf>
    <xf numFmtId="178" fontId="26" fillId="0" borderId="16" xfId="36" applyNumberFormat="1" applyFont="1" applyBorder="1" applyAlignment="1">
      <alignment horizontal="right" vertical="center"/>
    </xf>
    <xf numFmtId="197" fontId="26" fillId="0" borderId="18" xfId="36" applyNumberFormat="1" applyFont="1" applyBorder="1" applyAlignment="1">
      <alignment horizontal="right" vertical="center"/>
    </xf>
    <xf numFmtId="196" fontId="26" fillId="0" borderId="18" xfId="36" applyNumberFormat="1" applyFont="1" applyBorder="1" applyAlignment="1">
      <alignment horizontal="right" vertical="center"/>
    </xf>
    <xf numFmtId="196" fontId="26" fillId="0" borderId="91" xfId="36" applyNumberFormat="1" applyFont="1" applyBorder="1" applyAlignment="1">
      <alignment horizontal="right" vertical="center"/>
    </xf>
    <xf numFmtId="196" fontId="26" fillId="0" borderId="23" xfId="36" applyNumberFormat="1" applyFont="1" applyBorder="1" applyAlignment="1">
      <alignment horizontal="right" vertical="center"/>
    </xf>
    <xf numFmtId="196" fontId="26" fillId="0" borderId="16" xfId="36" applyNumberFormat="1" applyFont="1" applyBorder="1" applyAlignment="1">
      <alignment horizontal="right" vertical="center"/>
    </xf>
    <xf numFmtId="0" fontId="26" fillId="34" borderId="48" xfId="36" applyFont="1" applyFill="1" applyBorder="1" applyAlignment="1">
      <alignment horizontal="left" vertical="center" shrinkToFit="1"/>
    </xf>
    <xf numFmtId="0" fontId="26" fillId="34" borderId="47" xfId="36" applyFont="1" applyFill="1" applyBorder="1" applyAlignment="1">
      <alignment horizontal="distributed" vertical="center"/>
    </xf>
    <xf numFmtId="0" fontId="26" fillId="0" borderId="83" xfId="36" applyFont="1" applyBorder="1" applyAlignment="1">
      <alignment horizontal="distributed" vertical="center"/>
    </xf>
    <xf numFmtId="0" fontId="26" fillId="0" borderId="48" xfId="36" applyFont="1" applyBorder="1" applyAlignment="1">
      <alignment horizontal="right" vertical="top"/>
    </xf>
    <xf numFmtId="178" fontId="26" fillId="0" borderId="47" xfId="36" applyNumberFormat="1" applyFont="1" applyBorder="1" applyAlignment="1">
      <alignment horizontal="right" vertical="center"/>
    </xf>
    <xf numFmtId="197" fontId="26" fillId="0" borderId="83" xfId="36" applyNumberFormat="1" applyFont="1" applyBorder="1" applyAlignment="1">
      <alignment horizontal="right" vertical="center"/>
    </xf>
    <xf numFmtId="196" fontId="26" fillId="0" borderId="83" xfId="36" applyNumberFormat="1" applyFont="1" applyBorder="1" applyAlignment="1">
      <alignment horizontal="right" vertical="center"/>
    </xf>
    <xf numFmtId="196" fontId="0" fillId="0" borderId="48" xfId="0" applyNumberFormat="1" applyBorder="1" applyAlignment="1">
      <alignment horizontal="right" vertical="center"/>
    </xf>
    <xf numFmtId="196" fontId="0" fillId="0" borderId="37" xfId="0" applyNumberFormat="1" applyBorder="1" applyAlignment="1">
      <alignment horizontal="right" vertical="center"/>
    </xf>
    <xf numFmtId="196" fontId="26" fillId="0" borderId="47" xfId="36" applyNumberFormat="1" applyFont="1" applyBorder="1" applyAlignment="1">
      <alignment horizontal="right" vertical="center"/>
    </xf>
    <xf numFmtId="0" fontId="26" fillId="34" borderId="22" xfId="36" applyFont="1" applyFill="1" applyBorder="1" applyAlignment="1">
      <alignment horizontal="distributed" vertical="center"/>
    </xf>
    <xf numFmtId="178" fontId="26" fillId="0" borderId="68" xfId="36" applyNumberFormat="1" applyFont="1" applyBorder="1" applyAlignment="1">
      <alignment horizontal="right" vertical="center"/>
    </xf>
    <xf numFmtId="197" fontId="26" fillId="0" borderId="69" xfId="36" applyNumberFormat="1" applyFont="1" applyBorder="1" applyAlignment="1">
      <alignment horizontal="right" vertical="center"/>
    </xf>
    <xf numFmtId="0" fontId="26" fillId="0" borderId="85" xfId="36" applyFont="1" applyBorder="1" applyAlignment="1">
      <alignment horizontal="distributed" vertical="center" indent="10"/>
    </xf>
    <xf numFmtId="0" fontId="26" fillId="0" borderId="138" xfId="36" applyFont="1" applyBorder="1" applyAlignment="1">
      <alignment horizontal="center" vertical="center"/>
    </xf>
    <xf numFmtId="0" fontId="26" fillId="0" borderId="139" xfId="36" applyFont="1" applyBorder="1" applyAlignment="1">
      <alignment horizontal="center" vertical="center"/>
    </xf>
    <xf numFmtId="0" fontId="26" fillId="0" borderId="140" xfId="36" applyFont="1" applyBorder="1" applyAlignment="1">
      <alignment horizontal="center" vertical="center"/>
    </xf>
    <xf numFmtId="0" fontId="26" fillId="0" borderId="75" xfId="36" applyFont="1" applyBorder="1" applyAlignment="1">
      <alignment horizontal="distributed" vertical="center"/>
    </xf>
    <xf numFmtId="0" fontId="26" fillId="0" borderId="78" xfId="36" applyFont="1" applyBorder="1" applyAlignment="1">
      <alignment horizontal="right" vertical="top"/>
    </xf>
    <xf numFmtId="178" fontId="26" fillId="0" borderId="86" xfId="36" applyNumberFormat="1" applyFont="1" applyBorder="1" applyAlignment="1">
      <alignment horizontal="right" vertical="center"/>
    </xf>
    <xf numFmtId="196" fontId="26" fillId="0" borderId="75" xfId="36" applyNumberFormat="1" applyFont="1" applyBorder="1" applyAlignment="1">
      <alignment horizontal="right" vertical="center"/>
    </xf>
    <xf numFmtId="196" fontId="26" fillId="0" borderId="78" xfId="36" applyNumberFormat="1" applyFont="1" applyBorder="1" applyAlignment="1">
      <alignment horizontal="right" vertical="center"/>
    </xf>
    <xf numFmtId="196" fontId="0" fillId="0" borderId="86" xfId="0" applyNumberFormat="1" applyBorder="1" applyAlignment="1">
      <alignment horizontal="right" vertical="center"/>
    </xf>
    <xf numFmtId="197" fontId="26" fillId="0" borderId="75" xfId="36" applyNumberFormat="1" applyFont="1" applyBorder="1" applyAlignment="1">
      <alignment horizontal="right" vertical="center"/>
    </xf>
    <xf numFmtId="196" fontId="26" fillId="0" borderId="77" xfId="36" applyNumberFormat="1" applyFont="1" applyBorder="1" applyAlignment="1">
      <alignment horizontal="right" vertical="center"/>
    </xf>
    <xf numFmtId="196" fontId="26" fillId="0" borderId="86" xfId="36" applyNumberFormat="1" applyFont="1" applyBorder="1" applyAlignment="1">
      <alignment horizontal="right" vertical="center"/>
    </xf>
    <xf numFmtId="0" fontId="26" fillId="34" borderId="27" xfId="36" applyFont="1" applyFill="1" applyBorder="1" applyAlignment="1">
      <alignment horizontal="distributed" vertical="center"/>
    </xf>
    <xf numFmtId="0" fontId="26" fillId="34" borderId="26" xfId="36" applyFont="1" applyFill="1" applyBorder="1" applyAlignment="1">
      <alignment horizontal="distributed" vertical="center"/>
    </xf>
    <xf numFmtId="178" fontId="26" fillId="0" borderId="75" xfId="36" applyNumberFormat="1" applyFont="1" applyBorder="1" applyAlignment="1">
      <alignment horizontal="right" vertical="center"/>
    </xf>
    <xf numFmtId="197" fontId="26" fillId="0" borderId="76" xfId="36" applyNumberFormat="1" applyFont="1" applyBorder="1" applyAlignment="1">
      <alignment horizontal="right" vertical="center"/>
    </xf>
    <xf numFmtId="178" fontId="26" fillId="0" borderId="51" xfId="36" applyNumberFormat="1" applyFont="1" applyBorder="1" applyAlignment="1">
      <alignment horizontal="right" vertical="center"/>
    </xf>
    <xf numFmtId="178" fontId="26" fillId="0" borderId="91" xfId="36" applyNumberFormat="1" applyFont="1" applyBorder="1" applyAlignment="1">
      <alignment vertical="center"/>
    </xf>
    <xf numFmtId="178" fontId="26" fillId="0" borderId="22" xfId="36" applyNumberFormat="1" applyFont="1" applyBorder="1" applyAlignment="1">
      <alignment horizontal="right" vertical="center"/>
    </xf>
    <xf numFmtId="0" fontId="0" fillId="0" borderId="21" xfId="0" applyBorder="1" applyAlignment="1">
      <alignment horizontal="right" vertical="center"/>
    </xf>
    <xf numFmtId="178" fontId="26" fillId="0" borderId="83" xfId="36" applyNumberFormat="1" applyFont="1" applyBorder="1" applyAlignment="1">
      <alignment vertical="center"/>
    </xf>
    <xf numFmtId="178" fontId="26" fillId="0" borderId="48" xfId="36" applyNumberFormat="1" applyFont="1" applyBorder="1" applyAlignment="1">
      <alignment horizontal="right" vertical="center"/>
    </xf>
    <xf numFmtId="0" fontId="0" fillId="0" borderId="47" xfId="0" applyBorder="1" applyAlignment="1">
      <alignment horizontal="right" vertical="center"/>
    </xf>
    <xf numFmtId="178" fontId="26" fillId="0" borderId="18" xfId="36" applyNumberFormat="1" applyFont="1" applyBorder="1" applyAlignment="1">
      <alignment vertical="center"/>
    </xf>
    <xf numFmtId="178" fontId="26" fillId="0" borderId="34" xfId="36" applyNumberFormat="1" applyFont="1" applyBorder="1" applyAlignment="1">
      <alignment horizontal="right" vertical="center"/>
    </xf>
    <xf numFmtId="178" fontId="26" fillId="0" borderId="18" xfId="36" applyNumberFormat="1" applyFont="1" applyBorder="1" applyAlignment="1">
      <alignment horizontal="right" vertical="center"/>
    </xf>
    <xf numFmtId="178" fontId="26" fillId="0" borderId="91" xfId="36" applyNumberFormat="1" applyFont="1" applyBorder="1" applyAlignment="1">
      <alignment horizontal="right" vertical="center"/>
    </xf>
    <xf numFmtId="178" fontId="26" fillId="0" borderId="23" xfId="36" applyNumberFormat="1" applyFont="1" applyBorder="1" applyAlignment="1">
      <alignment horizontal="right" vertical="center"/>
    </xf>
    <xf numFmtId="178" fontId="26" fillId="0" borderId="83" xfId="36" applyNumberFormat="1" applyFont="1" applyBorder="1" applyAlignment="1">
      <alignment horizontal="right" vertical="center"/>
    </xf>
    <xf numFmtId="0" fontId="0" fillId="0" borderId="48" xfId="0" applyBorder="1" applyAlignment="1">
      <alignment horizontal="right" vertical="center"/>
    </xf>
    <xf numFmtId="0" fontId="0" fillId="0" borderId="37" xfId="0" applyBorder="1" applyAlignment="1">
      <alignment horizontal="right" vertical="center"/>
    </xf>
    <xf numFmtId="178" fontId="26" fillId="0" borderId="69" xfId="36" applyNumberFormat="1" applyFont="1" applyBorder="1" applyAlignment="1">
      <alignment horizontal="right" vertical="center"/>
    </xf>
    <xf numFmtId="178" fontId="26" fillId="0" borderId="78" xfId="36" applyNumberFormat="1" applyFont="1" applyBorder="1" applyAlignment="1">
      <alignment horizontal="right" vertical="center"/>
    </xf>
    <xf numFmtId="0" fontId="0" fillId="0" borderId="86" xfId="0" applyBorder="1" applyAlignment="1">
      <alignment horizontal="right" vertical="center"/>
    </xf>
    <xf numFmtId="178" fontId="26" fillId="0" borderId="77" xfId="36" applyNumberFormat="1" applyFont="1" applyBorder="1" applyAlignment="1">
      <alignment horizontal="right" vertical="center"/>
    </xf>
    <xf numFmtId="178" fontId="26" fillId="0" borderId="76" xfId="36" applyNumberFormat="1" applyFont="1" applyBorder="1" applyAlignment="1">
      <alignment horizontal="right" vertical="center"/>
    </xf>
    <xf numFmtId="0" fontId="60" fillId="0" borderId="0" xfId="0" applyFont="1" applyFill="1" applyBorder="1" applyAlignment="1">
      <alignment horizontal="left" vertical="center"/>
    </xf>
    <xf numFmtId="0" fontId="38" fillId="0" borderId="0" xfId="36" applyFont="1" applyBorder="1" applyAlignment="1">
      <alignment horizontal="center" vertical="distributed" textRotation="255"/>
    </xf>
    <xf numFmtId="0" fontId="38" fillId="0" borderId="0" xfId="36" applyFont="1" applyBorder="1" applyAlignment="1">
      <alignment horizontal="center" vertical="center" textRotation="255"/>
    </xf>
    <xf numFmtId="0" fontId="39" fillId="0" borderId="0" xfId="36" applyFont="1" applyBorder="1" applyAlignment="1">
      <alignment vertical="top" wrapText="1"/>
    </xf>
    <xf numFmtId="0" fontId="39" fillId="0" borderId="0" xfId="36" applyFont="1" applyBorder="1" applyAlignment="1">
      <alignment vertical="top"/>
    </xf>
    <xf numFmtId="0" fontId="26" fillId="34" borderId="87" xfId="36" applyFont="1" applyFill="1" applyBorder="1" applyAlignment="1">
      <alignment horizontal="distributed" vertical="center" wrapText="1"/>
    </xf>
    <xf numFmtId="0" fontId="38" fillId="34" borderId="88" xfId="36" applyFont="1" applyFill="1" applyBorder="1" applyAlignment="1">
      <alignment horizontal="left" vertical="center" wrapText="1"/>
    </xf>
    <xf numFmtId="0" fontId="26" fillId="34" borderId="31" xfId="36" applyFont="1" applyFill="1" applyBorder="1" applyAlignment="1">
      <alignment horizontal="distributed" vertical="center"/>
    </xf>
    <xf numFmtId="0" fontId="26" fillId="0" borderId="15" xfId="36" applyFont="1" applyBorder="1" applyAlignment="1">
      <alignment horizontal="distributed" vertical="center"/>
    </xf>
    <xf numFmtId="0" fontId="42" fillId="0" borderId="0" xfId="36" applyFont="1" applyBorder="1" applyAlignment="1">
      <alignment horizontal="left" vertical="center"/>
    </xf>
    <xf numFmtId="0" fontId="38" fillId="34" borderId="12" xfId="36" applyFont="1" applyFill="1" applyBorder="1" applyAlignment="1">
      <alignment horizontal="center" vertical="center" textRotation="255" wrapText="1"/>
    </xf>
    <xf numFmtId="0" fontId="38" fillId="34" borderId="13" xfId="36" applyFont="1" applyFill="1" applyBorder="1" applyAlignment="1">
      <alignment horizontal="center" vertical="center" textRotation="255" wrapText="1"/>
    </xf>
    <xf numFmtId="0" fontId="45" fillId="34" borderId="13" xfId="0" applyFont="1" applyFill="1" applyBorder="1" applyAlignment="1">
      <alignment vertical="center" textRotation="255" wrapText="1"/>
    </xf>
    <xf numFmtId="0" fontId="45" fillId="34" borderId="11" xfId="0" applyFont="1" applyFill="1" applyBorder="1" applyAlignment="1">
      <alignment vertical="center" textRotation="255" wrapText="1"/>
    </xf>
    <xf numFmtId="0" fontId="38" fillId="34" borderId="13" xfId="36" applyFont="1" applyFill="1" applyBorder="1" applyAlignment="1">
      <alignment vertical="center" textRotation="255" wrapText="1"/>
    </xf>
    <xf numFmtId="0" fontId="45" fillId="34" borderId="13" xfId="0" applyFont="1" applyFill="1" applyBorder="1" applyAlignment="1">
      <alignment vertical="center" wrapText="1"/>
    </xf>
    <xf numFmtId="0" fontId="45" fillId="34" borderId="11" xfId="0" applyFont="1" applyFill="1" applyBorder="1" applyAlignment="1">
      <alignment vertical="center" wrapText="1"/>
    </xf>
    <xf numFmtId="0" fontId="26" fillId="34" borderId="31" xfId="0" applyFont="1" applyFill="1" applyBorder="1" applyAlignment="1">
      <alignment horizontal="center" vertical="center"/>
    </xf>
    <xf numFmtId="0" fontId="39" fillId="0" borderId="15" xfId="0" applyFont="1" applyFill="1" applyBorder="1" applyAlignment="1">
      <alignment horizontal="center" vertical="center"/>
    </xf>
    <xf numFmtId="0" fontId="0" fillId="34" borderId="82" xfId="0" applyFont="1" applyFill="1" applyBorder="1" applyAlignment="1">
      <alignment horizontal="distributed" vertical="center" wrapText="1"/>
    </xf>
    <xf numFmtId="0" fontId="0" fillId="34" borderId="18" xfId="0" applyFill="1" applyBorder="1" applyAlignment="1">
      <alignment horizontal="left" vertical="center"/>
    </xf>
    <xf numFmtId="0" fontId="45" fillId="34" borderId="48" xfId="0" applyFont="1" applyFill="1" applyBorder="1" applyAlignment="1">
      <alignment vertical="center" textRotation="255" wrapText="1"/>
    </xf>
    <xf numFmtId="0" fontId="45" fillId="34" borderId="37" xfId="0" applyFont="1" applyFill="1" applyBorder="1" applyAlignment="1">
      <alignment vertical="center" textRotation="255" wrapText="1"/>
    </xf>
    <xf numFmtId="0" fontId="45" fillId="34" borderId="47" xfId="0" applyFont="1" applyFill="1" applyBorder="1" applyAlignment="1">
      <alignment vertical="center" textRotation="255" wrapText="1"/>
    </xf>
    <xf numFmtId="0" fontId="45" fillId="34" borderId="37" xfId="0" applyFont="1" applyFill="1" applyBorder="1" applyAlignment="1">
      <alignment vertical="center" wrapText="1"/>
    </xf>
    <xf numFmtId="0" fontId="45" fillId="34" borderId="47" xfId="0" applyFont="1" applyFill="1" applyBorder="1" applyAlignment="1">
      <alignment vertical="center" wrapText="1"/>
    </xf>
    <xf numFmtId="0" fontId="0" fillId="34" borderId="46" xfId="0" applyFont="1" applyFill="1" applyBorder="1" applyAlignment="1">
      <alignment horizontal="center" vertical="center"/>
    </xf>
    <xf numFmtId="38" fontId="26" fillId="0" borderId="0" xfId="46" applyFont="1" applyBorder="1" applyAlignment="1">
      <alignment horizontal="left" vertical="center" wrapText="1"/>
    </xf>
    <xf numFmtId="38" fontId="26" fillId="0" borderId="0" xfId="46" applyFont="1" applyBorder="1" applyAlignment="1">
      <alignment vertical="center"/>
    </xf>
    <xf numFmtId="0" fontId="26" fillId="0" borderId="0" xfId="36" applyFont="1" applyAlignment="1">
      <alignment vertical="top"/>
    </xf>
    <xf numFmtId="0" fontId="26" fillId="0" borderId="0" xfId="0" applyFont="1" applyBorder="1" applyAlignment="1">
      <alignment horizontal="left"/>
    </xf>
    <xf numFmtId="0" fontId="26" fillId="34" borderId="0" xfId="0" applyFont="1" applyFill="1" applyBorder="1" applyAlignment="1">
      <alignment vertical="center" wrapText="1"/>
    </xf>
    <xf numFmtId="0" fontId="0" fillId="34" borderId="16" xfId="0" applyFill="1" applyBorder="1" applyAlignment="1">
      <alignment vertical="center" wrapText="1"/>
    </xf>
    <xf numFmtId="0" fontId="26" fillId="34" borderId="18" xfId="36" applyFont="1" applyFill="1" applyBorder="1" applyAlignment="1">
      <alignment vertical="center" wrapText="1"/>
    </xf>
    <xf numFmtId="0" fontId="26" fillId="34" borderId="18" xfId="36" applyFont="1" applyFill="1" applyBorder="1" applyAlignment="1">
      <alignment horizontal="center" vertical="center"/>
    </xf>
    <xf numFmtId="0" fontId="26" fillId="34" borderId="16" xfId="36" applyFont="1" applyFill="1" applyBorder="1" applyAlignment="1">
      <alignment vertical="center" wrapText="1"/>
    </xf>
    <xf numFmtId="0" fontId="26" fillId="34" borderId="92" xfId="36" applyFont="1" applyFill="1" applyBorder="1" applyAlignment="1">
      <alignment vertical="center"/>
    </xf>
    <xf numFmtId="0" fontId="26" fillId="34" borderId="92" xfId="36" applyFont="1" applyFill="1" applyBorder="1" applyAlignment="1">
      <alignment vertical="center" wrapText="1"/>
    </xf>
    <xf numFmtId="0" fontId="0" fillId="34" borderId="0" xfId="0" applyFill="1" applyBorder="1" applyAlignment="1">
      <alignment vertical="center" wrapText="1"/>
    </xf>
    <xf numFmtId="0" fontId="0" fillId="34" borderId="18" xfId="0" applyFill="1" applyBorder="1" applyAlignment="1">
      <alignment vertical="center" wrapText="1"/>
    </xf>
    <xf numFmtId="0" fontId="0" fillId="34" borderId="18" xfId="0" applyFill="1" applyBorder="1" applyAlignment="1">
      <alignment horizontal="center" vertical="center"/>
    </xf>
    <xf numFmtId="0" fontId="0" fillId="34" borderId="128" xfId="0" applyFont="1" applyFill="1" applyBorder="1" applyAlignment="1">
      <alignment vertical="center"/>
    </xf>
    <xf numFmtId="0" fontId="0" fillId="34" borderId="128" xfId="0" applyFont="1" applyFill="1" applyBorder="1" applyAlignment="1">
      <alignment vertical="center" wrapText="1"/>
    </xf>
    <xf numFmtId="0" fontId="0" fillId="34" borderId="89" xfId="0" applyFont="1" applyFill="1" applyBorder="1" applyAlignment="1">
      <alignment horizontal="distributed" vertical="center" wrapText="1"/>
    </xf>
    <xf numFmtId="0" fontId="0" fillId="34" borderId="37" xfId="0" applyFill="1" applyBorder="1" applyAlignment="1">
      <alignment vertical="center" wrapText="1"/>
    </xf>
    <xf numFmtId="0" fontId="0" fillId="34" borderId="47" xfId="0" applyFill="1" applyBorder="1" applyAlignment="1">
      <alignment vertical="center" wrapText="1"/>
    </xf>
    <xf numFmtId="0" fontId="0" fillId="34" borderId="83" xfId="0" applyFill="1" applyBorder="1" applyAlignment="1">
      <alignment vertical="center" wrapText="1"/>
    </xf>
    <xf numFmtId="0" fontId="0" fillId="34" borderId="83" xfId="0" applyFill="1" applyBorder="1" applyAlignment="1">
      <alignment horizontal="center" vertical="center"/>
    </xf>
    <xf numFmtId="0" fontId="0" fillId="34" borderId="95" xfId="0" applyFont="1" applyFill="1" applyBorder="1" applyAlignment="1">
      <alignment vertical="center"/>
    </xf>
    <xf numFmtId="0" fontId="0" fillId="34" borderId="95" xfId="0" applyFont="1" applyFill="1" applyBorder="1" applyAlignment="1">
      <alignment vertical="center" wrapText="1"/>
    </xf>
    <xf numFmtId="0" fontId="0" fillId="34" borderId="38" xfId="0" applyFont="1" applyFill="1" applyBorder="1" applyAlignment="1">
      <alignment horizontal="center" vertical="center"/>
    </xf>
    <xf numFmtId="0" fontId="26" fillId="0" borderId="90" xfId="36" applyFont="1" applyFill="1" applyBorder="1" applyAlignment="1">
      <alignment vertical="center" wrapText="1"/>
    </xf>
    <xf numFmtId="0" fontId="26" fillId="0" borderId="91" xfId="36" applyFont="1" applyFill="1" applyBorder="1" applyAlignment="1">
      <alignment vertical="center"/>
    </xf>
    <xf numFmtId="0" fontId="26" fillId="0" borderId="35" xfId="36" applyFont="1" applyFill="1" applyBorder="1" applyAlignment="1">
      <alignment vertical="center"/>
    </xf>
    <xf numFmtId="0" fontId="26" fillId="0" borderId="23" xfId="36" applyFont="1" applyFill="1" applyBorder="1" applyAlignment="1">
      <alignment vertical="center"/>
    </xf>
    <xf numFmtId="0" fontId="26" fillId="0" borderId="23" xfId="36" applyFont="1" applyFill="1" applyBorder="1" applyAlignment="1">
      <alignment vertical="center" wrapText="1"/>
    </xf>
    <xf numFmtId="0" fontId="26" fillId="0" borderId="21" xfId="36" applyFont="1" applyFill="1" applyBorder="1" applyAlignment="1">
      <alignment vertical="center"/>
    </xf>
    <xf numFmtId="0" fontId="0" fillId="0" borderId="82" xfId="0" applyFill="1" applyBorder="1" applyAlignment="1">
      <alignment vertical="center" wrapText="1"/>
    </xf>
    <xf numFmtId="0" fontId="0" fillId="0" borderId="18" xfId="0" applyFill="1" applyBorder="1" applyAlignment="1">
      <alignment vertical="center"/>
    </xf>
    <xf numFmtId="0" fontId="0" fillId="0" borderId="0" xfId="0" applyFill="1" applyBorder="1" applyAlignment="1">
      <alignment vertical="center" wrapText="1"/>
    </xf>
    <xf numFmtId="0" fontId="0" fillId="0" borderId="89" xfId="0" applyFill="1" applyBorder="1" applyAlignment="1">
      <alignment vertical="center" wrapText="1"/>
    </xf>
    <xf numFmtId="0" fontId="26" fillId="0" borderId="83" xfId="36" applyFont="1" applyFill="1" applyBorder="1" applyAlignment="1">
      <alignment horizontal="center" vertical="center"/>
    </xf>
    <xf numFmtId="0" fontId="26" fillId="0" borderId="38" xfId="36" applyFont="1" applyFill="1" applyBorder="1" applyAlignment="1">
      <alignment horizontal="center" vertical="center"/>
    </xf>
    <xf numFmtId="0" fontId="26" fillId="0" borderId="15" xfId="36" applyFont="1" applyFill="1" applyBorder="1" applyAlignment="1">
      <alignment horizontal="center" vertical="center"/>
    </xf>
    <xf numFmtId="0" fontId="26" fillId="0" borderId="37" xfId="36" applyFont="1" applyFill="1" applyBorder="1" applyAlignment="1">
      <alignment horizontal="center" vertical="center"/>
    </xf>
    <xf numFmtId="0" fontId="0" fillId="0" borderId="47" xfId="0" applyBorder="1" applyAlignment="1">
      <alignment horizontal="center" vertical="center"/>
    </xf>
    <xf numFmtId="0" fontId="0" fillId="0" borderId="37" xfId="0" applyFill="1" applyBorder="1" applyAlignment="1">
      <alignment vertical="center" wrapText="1"/>
    </xf>
    <xf numFmtId="0" fontId="12" fillId="0" borderId="0" xfId="0" applyFont="1" applyBorder="1" applyAlignment="1">
      <alignment vertical="center"/>
    </xf>
    <xf numFmtId="0" fontId="26" fillId="0" borderId="82" xfId="36" applyFont="1" applyFill="1" applyBorder="1" applyAlignment="1">
      <alignment vertical="center" wrapText="1"/>
    </xf>
    <xf numFmtId="0" fontId="26" fillId="0" borderId="18" xfId="36" applyFont="1" applyFill="1" applyBorder="1" applyAlignment="1">
      <alignment vertical="center"/>
    </xf>
    <xf numFmtId="0" fontId="26" fillId="0" borderId="16" xfId="36" applyFont="1" applyFill="1" applyBorder="1" applyAlignment="1">
      <alignment vertical="center"/>
    </xf>
    <xf numFmtId="0" fontId="48" fillId="0" borderId="0" xfId="36" applyFont="1" applyBorder="1" applyAlignment="1">
      <alignment vertical="center"/>
    </xf>
    <xf numFmtId="0" fontId="0" fillId="0" borderId="85" xfId="0" applyFill="1" applyBorder="1" applyAlignment="1">
      <alignment vertical="center" wrapText="1"/>
    </xf>
    <xf numFmtId="0" fontId="26" fillId="0" borderId="92" xfId="36" applyFont="1" applyFill="1" applyBorder="1" applyAlignment="1">
      <alignment horizontal="center" vertical="center"/>
    </xf>
    <xf numFmtId="0" fontId="26" fillId="0" borderId="40" xfId="36" applyFont="1" applyFill="1" applyBorder="1" applyAlignment="1">
      <alignment horizontal="center" vertical="center"/>
    </xf>
    <xf numFmtId="0" fontId="48" fillId="0" borderId="0" xfId="36" applyFont="1" applyAlignment="1">
      <alignment horizontal="right" vertical="center"/>
    </xf>
    <xf numFmtId="0" fontId="26" fillId="0" borderId="28" xfId="36" applyFont="1" applyFill="1" applyBorder="1" applyAlignment="1">
      <alignment horizontal="center" vertical="center"/>
    </xf>
    <xf numFmtId="0" fontId="0" fillId="0" borderId="26" xfId="0" applyBorder="1" applyAlignment="1">
      <alignment horizontal="center" vertical="center"/>
    </xf>
    <xf numFmtId="0" fontId="26" fillId="0" borderId="26" xfId="36" applyFont="1" applyFill="1" applyBorder="1" applyAlignment="1">
      <alignment horizontal="center" vertical="center"/>
    </xf>
    <xf numFmtId="0" fontId="42" fillId="0" borderId="10" xfId="36" applyFont="1" applyBorder="1" applyAlignment="1">
      <alignment vertical="center"/>
    </xf>
    <xf numFmtId="0" fontId="26" fillId="0" borderId="13" xfId="0" applyFont="1" applyFill="1" applyBorder="1" applyAlignment="1">
      <alignment horizontal="left" vertical="center" wrapText="1"/>
    </xf>
    <xf numFmtId="0" fontId="26" fillId="0" borderId="13" xfId="0" applyFont="1" applyFill="1" applyBorder="1" applyAlignment="1">
      <alignment horizontal="left" vertical="center"/>
    </xf>
    <xf numFmtId="0" fontId="26" fillId="0" borderId="13" xfId="36" applyFont="1" applyBorder="1" applyAlignment="1">
      <alignment vertical="center" wrapText="1"/>
    </xf>
    <xf numFmtId="0" fontId="26" fillId="0" borderId="46" xfId="36" applyFont="1" applyBorder="1" applyAlignment="1">
      <alignment vertical="top"/>
    </xf>
    <xf numFmtId="0" fontId="26" fillId="0" borderId="13" xfId="36" applyFont="1" applyBorder="1" applyAlignment="1">
      <alignment vertical="top"/>
    </xf>
    <xf numFmtId="0" fontId="0" fillId="0" borderId="0" xfId="0" applyAlignment="1">
      <alignment horizontal="left" vertical="center" wrapText="1"/>
    </xf>
    <xf numFmtId="0" fontId="26" fillId="0" borderId="46" xfId="36" applyFont="1" applyBorder="1" applyAlignment="1">
      <alignment vertical="top" wrapText="1"/>
    </xf>
    <xf numFmtId="0" fontId="0" fillId="0" borderId="0" xfId="0" applyBorder="1" applyAlignment="1">
      <alignment vertical="top" wrapText="1"/>
    </xf>
    <xf numFmtId="0" fontId="0" fillId="0" borderId="46" xfId="0" applyBorder="1" applyAlignment="1">
      <alignment vertical="top" wrapText="1"/>
    </xf>
    <xf numFmtId="0" fontId="0" fillId="0" borderId="28" xfId="0" applyBorder="1" applyAlignment="1">
      <alignment horizontal="left" vertical="center" wrapText="1"/>
    </xf>
    <xf numFmtId="0" fontId="0" fillId="0" borderId="28" xfId="0" applyBorder="1" applyAlignment="1">
      <alignment horizontal="left" vertical="center"/>
    </xf>
    <xf numFmtId="0" fontId="26" fillId="0" borderId="28" xfId="0" applyFont="1" applyBorder="1" applyAlignment="1">
      <alignment vertical="center" wrapText="1"/>
    </xf>
    <xf numFmtId="0" fontId="58" fillId="0" borderId="0" xfId="36" applyFont="1" applyAlignment="1">
      <alignment horizontal="left" vertical="center"/>
    </xf>
    <xf numFmtId="0" fontId="42" fillId="0" borderId="0" xfId="36" applyFont="1" applyAlignment="1">
      <alignment horizontal="left" vertical="center"/>
    </xf>
    <xf numFmtId="0" fontId="38" fillId="34" borderId="94" xfId="36" applyFont="1" applyFill="1" applyBorder="1" applyAlignment="1">
      <alignment horizontal="distributed" vertical="center" indent="1"/>
    </xf>
    <xf numFmtId="180" fontId="26" fillId="0" borderId="45" xfId="36" applyNumberFormat="1" applyFont="1" applyBorder="1" applyAlignment="1">
      <alignment horizontal="center" vertical="center"/>
    </xf>
    <xf numFmtId="180" fontId="26" fillId="0" borderId="95" xfId="36" applyNumberFormat="1" applyFont="1" applyBorder="1" applyAlignment="1">
      <alignment horizontal="center" vertical="center"/>
    </xf>
    <xf numFmtId="180" fontId="26" fillId="0" borderId="44" xfId="36" applyNumberFormat="1" applyFont="1" applyBorder="1" applyAlignment="1">
      <alignment horizontal="center" vertical="center"/>
    </xf>
    <xf numFmtId="57" fontId="26" fillId="0" borderId="94" xfId="36" applyNumberFormat="1" applyFont="1" applyBorder="1" applyAlignment="1">
      <alignment horizontal="center" vertical="center"/>
    </xf>
    <xf numFmtId="0" fontId="26" fillId="0" borderId="141" xfId="36" applyFont="1" applyBorder="1" applyAlignment="1">
      <alignment horizontal="distributed" vertical="center"/>
    </xf>
    <xf numFmtId="0" fontId="26" fillId="0" borderId="142" xfId="36" applyFont="1" applyBorder="1" applyAlignment="1">
      <alignment horizontal="distributed" vertical="center"/>
    </xf>
    <xf numFmtId="0" fontId="26" fillId="0" borderId="142" xfId="36" applyFont="1" applyBorder="1" applyAlignment="1">
      <alignment vertical="center"/>
    </xf>
    <xf numFmtId="180" fontId="26" fillId="0" borderId="143" xfId="36" applyNumberFormat="1" applyFont="1" applyBorder="1" applyAlignment="1">
      <alignment horizontal="center" vertical="center"/>
    </xf>
    <xf numFmtId="0" fontId="26" fillId="0" borderId="15" xfId="36" applyFont="1" applyBorder="1" applyAlignment="1">
      <alignment horizontal="left" vertical="top" wrapText="1"/>
    </xf>
    <xf numFmtId="0" fontId="26" fillId="0" borderId="46" xfId="36" applyFont="1" applyBorder="1" applyAlignment="1">
      <alignment horizontal="left" vertical="top" wrapText="1"/>
    </xf>
    <xf numFmtId="0" fontId="39" fillId="0" borderId="0" xfId="36" applyFont="1" applyAlignment="1">
      <alignment vertical="top"/>
    </xf>
    <xf numFmtId="0" fontId="26" fillId="0" borderId="52" xfId="36" applyFont="1" applyBorder="1" applyAlignment="1">
      <alignment vertical="center"/>
    </xf>
    <xf numFmtId="0" fontId="26" fillId="0" borderId="68" xfId="36" applyFont="1" applyBorder="1" applyAlignment="1">
      <alignment vertical="center"/>
    </xf>
    <xf numFmtId="0" fontId="26" fillId="0" borderId="97" xfId="36" applyFont="1" applyBorder="1" applyAlignment="1">
      <alignment vertical="center"/>
    </xf>
    <xf numFmtId="0" fontId="26" fillId="0" borderId="51" xfId="36" applyFont="1" applyBorder="1" applyAlignment="1">
      <alignment vertical="center"/>
    </xf>
    <xf numFmtId="182" fontId="26" fillId="0" borderId="52" xfId="36" applyNumberFormat="1" applyFont="1" applyBorder="1" applyAlignment="1">
      <alignment vertical="center"/>
    </xf>
    <xf numFmtId="182" fontId="26" fillId="0" borderId="68" xfId="36" applyNumberFormat="1" applyFont="1" applyBorder="1" applyAlignment="1">
      <alignment vertical="center"/>
    </xf>
    <xf numFmtId="182" fontId="26" fillId="0" borderId="51" xfId="36" applyNumberFormat="1" applyFont="1" applyBorder="1" applyAlignment="1">
      <alignment vertical="center"/>
    </xf>
    <xf numFmtId="182" fontId="26" fillId="0" borderId="97" xfId="36" applyNumberFormat="1" applyFont="1" applyBorder="1" applyAlignment="1">
      <alignment vertical="center"/>
    </xf>
    <xf numFmtId="182" fontId="26" fillId="0" borderId="46" xfId="36" applyNumberFormat="1" applyFont="1" applyBorder="1" applyAlignment="1">
      <alignment vertical="center"/>
    </xf>
    <xf numFmtId="0" fontId="26" fillId="0" borderId="91" xfId="36" applyFont="1" applyBorder="1" applyAlignment="1">
      <alignment horizontal="center" vertical="center"/>
    </xf>
    <xf numFmtId="0" fontId="26" fillId="0" borderId="98" xfId="36" applyFont="1" applyBorder="1" applyAlignment="1">
      <alignment vertical="center"/>
    </xf>
    <xf numFmtId="0" fontId="59" fillId="0" borderId="0" xfId="36" applyFont="1" applyAlignment="1">
      <alignment horizontal="right" vertical="center"/>
    </xf>
    <xf numFmtId="0" fontId="38" fillId="34" borderId="39" xfId="36" applyFont="1" applyFill="1" applyBorder="1" applyAlignment="1">
      <alignment horizontal="distributed" vertical="center" indent="2"/>
    </xf>
    <xf numFmtId="0" fontId="26" fillId="0" borderId="85" xfId="36" applyFont="1" applyBorder="1" applyAlignment="1">
      <alignment horizontal="left" vertical="center"/>
    </xf>
    <xf numFmtId="0" fontId="26" fillId="0" borderId="92" xfId="36" applyFont="1" applyBorder="1" applyAlignment="1">
      <alignment horizontal="left" vertical="center"/>
    </xf>
    <xf numFmtId="0" fontId="26" fillId="0" borderId="27" xfId="36" applyFont="1" applyBorder="1" applyAlignment="1">
      <alignment horizontal="left" vertical="center"/>
    </xf>
    <xf numFmtId="0" fontId="26" fillId="0" borderId="39" xfId="36" applyFont="1" applyBorder="1" applyAlignment="1">
      <alignment horizontal="left" vertical="center"/>
    </xf>
    <xf numFmtId="0" fontId="26" fillId="0" borderId="28" xfId="36" applyFont="1" applyBorder="1" applyAlignment="1">
      <alignment horizontal="left" vertical="center"/>
    </xf>
    <xf numFmtId="0" fontId="38" fillId="34" borderId="87" xfId="36" applyFont="1" applyFill="1" applyBorder="1" applyAlignment="1">
      <alignment vertical="center"/>
    </xf>
    <xf numFmtId="0" fontId="38" fillId="34" borderId="88" xfId="36" applyFont="1" applyFill="1" applyBorder="1" applyAlignment="1">
      <alignment vertical="center"/>
    </xf>
    <xf numFmtId="0" fontId="38" fillId="34" borderId="14" xfId="36" applyFont="1" applyFill="1" applyBorder="1" applyAlignment="1">
      <alignment vertical="center"/>
    </xf>
    <xf numFmtId="0" fontId="38" fillId="0" borderId="15" xfId="36" applyFont="1" applyBorder="1" applyAlignment="1">
      <alignment horizontal="left" vertical="top" wrapText="1"/>
    </xf>
    <xf numFmtId="0" fontId="38" fillId="34" borderId="18" xfId="36" applyFont="1" applyFill="1" applyBorder="1" applyAlignment="1">
      <alignment horizontal="distributed" vertical="center"/>
    </xf>
    <xf numFmtId="0" fontId="38" fillId="34" borderId="19" xfId="36" applyFont="1" applyFill="1" applyBorder="1" applyAlignment="1">
      <alignment horizontal="distributed" vertical="center"/>
    </xf>
    <xf numFmtId="0" fontId="38" fillId="34" borderId="89" xfId="36" applyFont="1" applyFill="1" applyBorder="1" applyAlignment="1">
      <alignment horizontal="distributed" vertical="center"/>
    </xf>
    <xf numFmtId="0" fontId="38" fillId="0" borderId="0" xfId="36" applyFont="1" applyAlignment="1">
      <alignment horizontal="right" vertical="center"/>
    </xf>
    <xf numFmtId="0" fontId="38" fillId="34" borderId="74" xfId="36" applyFont="1" applyFill="1" applyBorder="1" applyAlignment="1">
      <alignment horizontal="distributed" vertical="center" indent="2"/>
    </xf>
    <xf numFmtId="0" fontId="38" fillId="6" borderId="75" xfId="36" applyFont="1" applyFill="1" applyBorder="1" applyAlignment="1">
      <alignment horizontal="center" vertical="center"/>
    </xf>
    <xf numFmtId="0" fontId="58" fillId="0" borderId="46" xfId="36" applyFont="1" applyBorder="1" applyAlignment="1">
      <alignment horizontal="left" vertical="top"/>
    </xf>
    <xf numFmtId="0" fontId="26" fillId="34" borderId="87" xfId="36" applyFont="1" applyFill="1" applyBorder="1" applyAlignment="1">
      <alignment horizontal="distributed" vertical="center" indent="15"/>
    </xf>
    <xf numFmtId="0" fontId="26" fillId="34" borderId="44" xfId="36" applyFont="1" applyFill="1" applyBorder="1" applyAlignment="1">
      <alignment horizontal="center" vertical="distributed" textRotation="255"/>
    </xf>
    <xf numFmtId="0" fontId="26" fillId="34" borderId="42" xfId="36" applyFont="1" applyFill="1" applyBorder="1" applyAlignment="1">
      <alignment horizontal="center" vertical="distributed" textRotation="255"/>
    </xf>
    <xf numFmtId="0" fontId="26" fillId="34" borderId="45" xfId="36" applyFont="1" applyFill="1" applyBorder="1" applyAlignment="1">
      <alignment horizontal="center" vertical="distributed" textRotation="255"/>
    </xf>
    <xf numFmtId="0" fontId="26" fillId="34" borderId="44" xfId="36" applyFont="1" applyFill="1" applyBorder="1" applyAlignment="1">
      <alignment horizontal="center" vertical="distributed" textRotation="255" indent="1"/>
    </xf>
    <xf numFmtId="0" fontId="26" fillId="34" borderId="42" xfId="36" applyFont="1" applyFill="1" applyBorder="1" applyAlignment="1">
      <alignment horizontal="center" vertical="distributed" textRotation="255" indent="1"/>
    </xf>
    <xf numFmtId="0" fontId="26" fillId="34" borderId="43" xfId="36" applyFont="1" applyFill="1" applyBorder="1" applyAlignment="1">
      <alignment horizontal="center" vertical="distributed" textRotation="255" indent="1"/>
    </xf>
    <xf numFmtId="0" fontId="38" fillId="0" borderId="15" xfId="36" applyFont="1" applyBorder="1" applyAlignment="1">
      <alignment horizontal="right" vertical="center"/>
    </xf>
    <xf numFmtId="49" fontId="26" fillId="0" borderId="0" xfId="36" applyNumberFormat="1" applyFont="1" applyAlignment="1">
      <alignment horizontal="right" vertical="center"/>
    </xf>
    <xf numFmtId="0" fontId="42" fillId="0" borderId="46" xfId="0" applyFont="1" applyBorder="1" applyAlignment="1">
      <alignment horizontal="left" vertical="center"/>
    </xf>
    <xf numFmtId="0" fontId="12" fillId="34" borderId="82" xfId="36" applyFill="1" applyBorder="1" applyAlignment="1">
      <alignment horizontal="distributed" vertical="center" indent="15"/>
    </xf>
    <xf numFmtId="0" fontId="26" fillId="34" borderId="91" xfId="36" applyFont="1" applyFill="1" applyBorder="1" applyAlignment="1">
      <alignment horizontal="center" vertical="center"/>
    </xf>
    <xf numFmtId="0" fontId="26" fillId="0" borderId="24" xfId="36" applyFont="1" applyBorder="1" applyAlignment="1">
      <alignment horizontal="distributed" vertical="center" indent="4"/>
    </xf>
    <xf numFmtId="0" fontId="0" fillId="0" borderId="15" xfId="0" applyFont="1" applyBorder="1" applyAlignment="1">
      <alignment horizontal="right" vertical="center"/>
    </xf>
    <xf numFmtId="0" fontId="26" fillId="34" borderId="18" xfId="36" applyFont="1" applyFill="1" applyBorder="1" applyAlignment="1">
      <alignment horizontal="distributed" vertical="center" indent="2"/>
    </xf>
    <xf numFmtId="0" fontId="12" fillId="0" borderId="18" xfId="36" applyBorder="1" applyAlignment="1">
      <alignment horizontal="distributed" vertical="center"/>
    </xf>
    <xf numFmtId="0" fontId="26" fillId="34" borderId="18" xfId="36" applyFont="1" applyFill="1" applyBorder="1" applyAlignment="1">
      <alignment horizontal="distributed" vertical="center" indent="1"/>
    </xf>
    <xf numFmtId="0" fontId="12" fillId="0" borderId="19" xfId="36" applyBorder="1" applyAlignment="1">
      <alignment horizontal="distributed" vertical="center" indent="4"/>
    </xf>
    <xf numFmtId="0" fontId="26" fillId="0" borderId="0" xfId="36" applyFont="1" applyAlignment="1">
      <alignment horizontal="left" vertical="center" indent="1"/>
    </xf>
    <xf numFmtId="0" fontId="26" fillId="34" borderId="83" xfId="36" applyFont="1" applyFill="1" applyBorder="1" applyAlignment="1">
      <alignment horizontal="distributed" vertical="center"/>
    </xf>
    <xf numFmtId="0" fontId="26" fillId="0" borderId="48" xfId="36" applyFont="1" applyBorder="1" applyAlignment="1">
      <alignment horizontal="distributed" vertical="center"/>
    </xf>
    <xf numFmtId="0" fontId="26" fillId="0" borderId="47" xfId="36" applyFont="1" applyBorder="1" applyAlignment="1">
      <alignment vertical="center"/>
    </xf>
    <xf numFmtId="0" fontId="26" fillId="0" borderId="83" xfId="36" applyFont="1" applyBorder="1" applyAlignment="1">
      <alignment vertical="center"/>
    </xf>
    <xf numFmtId="0" fontId="12" fillId="0" borderId="83" xfId="36" applyBorder="1" applyAlignment="1">
      <alignment horizontal="distributed" vertical="center"/>
    </xf>
    <xf numFmtId="0" fontId="12" fillId="0" borderId="84" xfId="36" applyBorder="1" applyAlignment="1">
      <alignment horizontal="distributed" vertical="center"/>
    </xf>
    <xf numFmtId="0" fontId="26" fillId="34" borderId="91" xfId="36" applyFont="1" applyFill="1" applyBorder="1" applyAlignment="1">
      <alignment horizontal="distributed" vertical="center" indent="1"/>
    </xf>
    <xf numFmtId="0" fontId="26" fillId="0" borderId="22" xfId="36" applyFont="1" applyBorder="1" applyAlignment="1">
      <alignment horizontal="distributed" vertical="center"/>
    </xf>
    <xf numFmtId="38" fontId="26" fillId="0" borderId="21" xfId="46" applyFont="1" applyBorder="1" applyAlignment="1">
      <alignment horizontal="right" vertical="center"/>
    </xf>
    <xf numFmtId="38" fontId="26" fillId="0" borderId="91" xfId="46" applyFont="1" applyBorder="1" applyAlignment="1">
      <alignment horizontal="right" vertical="center"/>
    </xf>
    <xf numFmtId="0" fontId="26" fillId="34" borderId="91" xfId="36" applyFont="1" applyFill="1" applyBorder="1" applyAlignment="1">
      <alignment horizontal="distributed" vertical="center"/>
    </xf>
    <xf numFmtId="0" fontId="12" fillId="0" borderId="24" xfId="36" applyBorder="1" applyAlignment="1">
      <alignment horizontal="distributed" vertical="center"/>
    </xf>
    <xf numFmtId="0" fontId="26" fillId="34" borderId="83" xfId="36" applyFont="1" applyFill="1" applyBorder="1" applyAlignment="1">
      <alignment horizontal="distributed" vertical="center" indent="1"/>
    </xf>
    <xf numFmtId="0" fontId="38" fillId="0" borderId="48" xfId="36" applyFont="1" applyBorder="1" applyAlignment="1">
      <alignment horizontal="right" vertical="top"/>
    </xf>
    <xf numFmtId="38" fontId="26" fillId="0" borderId="47" xfId="46" applyFont="1" applyBorder="1" applyAlignment="1">
      <alignment horizontal="right" vertical="center"/>
    </xf>
    <xf numFmtId="38" fontId="26" fillId="0" borderId="83" xfId="46" applyFont="1" applyBorder="1" applyAlignment="1">
      <alignment horizontal="right" vertical="center"/>
    </xf>
    <xf numFmtId="0" fontId="26" fillId="0" borderId="84" xfId="36" applyFont="1" applyBorder="1" applyAlignment="1">
      <alignment horizontal="center" vertical="center"/>
    </xf>
    <xf numFmtId="0" fontId="38" fillId="0" borderId="22" xfId="36" applyFont="1" applyBorder="1" applyAlignment="1">
      <alignment horizontal="right" vertical="top"/>
    </xf>
    <xf numFmtId="0" fontId="26" fillId="0" borderId="24" xfId="36" applyFont="1" applyBorder="1" applyAlignment="1">
      <alignment horizontal="center" vertical="center"/>
    </xf>
    <xf numFmtId="0" fontId="38" fillId="0" borderId="17" xfId="36" applyFont="1" applyBorder="1" applyAlignment="1">
      <alignment horizontal="right" vertical="top"/>
    </xf>
    <xf numFmtId="38" fontId="26" fillId="0" borderId="16" xfId="46" applyFont="1" applyBorder="1" applyAlignment="1">
      <alignment horizontal="right" vertical="center"/>
    </xf>
    <xf numFmtId="38" fontId="26" fillId="0" borderId="18" xfId="46" applyFont="1" applyBorder="1" applyAlignment="1">
      <alignment horizontal="right" vertical="center"/>
    </xf>
    <xf numFmtId="0" fontId="26" fillId="34" borderId="68" xfId="36" applyFont="1" applyFill="1" applyBorder="1" applyAlignment="1">
      <alignment horizontal="distributed" vertical="center" indent="1"/>
    </xf>
    <xf numFmtId="0" fontId="26" fillId="6" borderId="68" xfId="36" applyFont="1" applyFill="1" applyBorder="1" applyAlignment="1">
      <alignment horizontal="center" vertical="center"/>
    </xf>
    <xf numFmtId="38" fontId="26" fillId="0" borderId="52" xfId="46" applyFont="1" applyBorder="1" applyAlignment="1">
      <alignment horizontal="right" vertical="center"/>
    </xf>
    <xf numFmtId="38" fontId="26" fillId="0" borderId="68" xfId="46" applyFont="1" applyBorder="1" applyAlignment="1">
      <alignment horizontal="right" vertical="center"/>
    </xf>
    <xf numFmtId="0" fontId="12" fillId="34" borderId="89" xfId="36" applyFill="1" applyBorder="1" applyAlignment="1">
      <alignment horizontal="distributed" vertical="center" indent="15"/>
    </xf>
    <xf numFmtId="38" fontId="26" fillId="0" borderId="69" xfId="46" applyFont="1" applyBorder="1" applyAlignment="1">
      <alignment horizontal="right" vertical="center"/>
    </xf>
    <xf numFmtId="0" fontId="26" fillId="34" borderId="67" xfId="36" applyFont="1" applyFill="1" applyBorder="1" applyAlignment="1">
      <alignment horizontal="distributed" vertical="center" indent="15"/>
    </xf>
    <xf numFmtId="0" fontId="26" fillId="34" borderId="68" xfId="36" applyFont="1" applyFill="1" applyBorder="1" applyAlignment="1">
      <alignment horizontal="distributed" vertical="center" indent="3"/>
    </xf>
    <xf numFmtId="0" fontId="26" fillId="0" borderId="52" xfId="36" applyFont="1" applyBorder="1" applyAlignment="1">
      <alignment horizontal="distributed" vertical="center" indent="1"/>
    </xf>
    <xf numFmtId="0" fontId="26" fillId="0" borderId="68" xfId="36" applyFont="1" applyBorder="1" applyAlignment="1">
      <alignment horizontal="distributed" vertical="center" indent="1"/>
    </xf>
    <xf numFmtId="0" fontId="26" fillId="0" borderId="68" xfId="36" applyFont="1" applyBorder="1" applyAlignment="1">
      <alignment horizontal="center" vertical="center"/>
    </xf>
    <xf numFmtId="0" fontId="26" fillId="34" borderId="68" xfId="36" applyFont="1" applyFill="1" applyBorder="1" applyAlignment="1">
      <alignment horizontal="distributed" vertical="center" indent="2"/>
    </xf>
    <xf numFmtId="0" fontId="38" fillId="0" borderId="51" xfId="36" applyFont="1" applyBorder="1" applyAlignment="1">
      <alignment horizontal="right" vertical="top"/>
    </xf>
    <xf numFmtId="0" fontId="26" fillId="34" borderId="74" xfId="36" applyFont="1" applyFill="1" applyBorder="1" applyAlignment="1">
      <alignment horizontal="distributed" vertical="center" indent="15"/>
    </xf>
    <xf numFmtId="0" fontId="26" fillId="34" borderId="75" xfId="36" applyFont="1" applyFill="1" applyBorder="1" applyAlignment="1">
      <alignment horizontal="distributed" vertical="center" indent="1"/>
    </xf>
    <xf numFmtId="0" fontId="38" fillId="0" borderId="78" xfId="36" applyFont="1" applyBorder="1" applyAlignment="1">
      <alignment horizontal="right" vertical="top"/>
    </xf>
    <xf numFmtId="38" fontId="26" fillId="0" borderId="86" xfId="46" applyFont="1" applyBorder="1" applyAlignment="1">
      <alignment horizontal="right" vertical="center"/>
    </xf>
    <xf numFmtId="38" fontId="26" fillId="0" borderId="75" xfId="46" applyFont="1" applyBorder="1" applyAlignment="1">
      <alignment horizontal="right" vertical="center"/>
    </xf>
    <xf numFmtId="0" fontId="38" fillId="0" borderId="13" xfId="36" applyFont="1" applyBorder="1" applyAlignment="1">
      <alignment horizontal="right" vertical="top"/>
    </xf>
    <xf numFmtId="0" fontId="26" fillId="34" borderId="87" xfId="36" applyFont="1" applyFill="1" applyBorder="1" applyAlignment="1">
      <alignment horizontal="center" vertical="center"/>
    </xf>
    <xf numFmtId="0" fontId="26" fillId="34" borderId="44" xfId="36" applyFont="1" applyFill="1" applyBorder="1" applyAlignment="1">
      <alignment horizontal="distributed" vertical="center"/>
    </xf>
    <xf numFmtId="0" fontId="26" fillId="0" borderId="44" xfId="36" applyFont="1" applyBorder="1" applyAlignment="1">
      <alignment horizontal="center" vertical="center"/>
    </xf>
    <xf numFmtId="0" fontId="26" fillId="0" borderId="45" xfId="36" applyFont="1" applyBorder="1" applyAlignment="1">
      <alignment horizontal="center" vertical="center"/>
    </xf>
    <xf numFmtId="0" fontId="26" fillId="0" borderId="95" xfId="36" applyFont="1" applyBorder="1" applyAlignment="1">
      <alignment horizontal="center" vertical="center"/>
    </xf>
    <xf numFmtId="0" fontId="26" fillId="0" borderId="95" xfId="36" applyFont="1" applyBorder="1" applyAlignment="1">
      <alignment vertical="center"/>
    </xf>
    <xf numFmtId="0" fontId="26" fillId="0" borderId="95" xfId="36" applyFont="1" applyBorder="1" applyAlignment="1">
      <alignment horizontal="distributed" vertical="center" indent="5"/>
    </xf>
    <xf numFmtId="0" fontId="12" fillId="34" borderId="82" xfId="36" applyFill="1" applyBorder="1" applyAlignment="1">
      <alignment horizontal="center" vertical="center"/>
    </xf>
    <xf numFmtId="0" fontId="26" fillId="34" borderId="51" xfId="36" applyFont="1" applyFill="1" applyBorder="1" applyAlignment="1">
      <alignment horizontal="distributed" vertical="center" indent="2"/>
    </xf>
    <xf numFmtId="180" fontId="26" fillId="0" borderId="51" xfId="36" applyNumberFormat="1" applyFont="1" applyBorder="1" applyAlignment="1">
      <alignment horizontal="center" vertical="center"/>
    </xf>
    <xf numFmtId="180" fontId="26" fillId="0" borderId="52" xfId="36" applyNumberFormat="1" applyFont="1" applyBorder="1" applyAlignment="1">
      <alignment horizontal="center" vertical="center"/>
    </xf>
    <xf numFmtId="180" fontId="26" fillId="0" borderId="68" xfId="36" applyNumberFormat="1" applyFont="1" applyBorder="1" applyAlignment="1">
      <alignment horizontal="center" vertical="center"/>
    </xf>
    <xf numFmtId="0" fontId="26" fillId="0" borderId="68" xfId="36" applyFont="1" applyBorder="1" applyAlignment="1">
      <alignment horizontal="distributed" vertical="center" indent="5"/>
    </xf>
    <xf numFmtId="0" fontId="26" fillId="34" borderId="17" xfId="36" applyFont="1" applyFill="1" applyBorder="1" applyAlignment="1">
      <alignment horizontal="distributed" vertical="center" indent="2"/>
    </xf>
    <xf numFmtId="193" fontId="26" fillId="0" borderId="17" xfId="36" applyNumberFormat="1" applyFont="1" applyBorder="1" applyAlignment="1">
      <alignment horizontal="distributed" vertical="center"/>
    </xf>
    <xf numFmtId="193" fontId="26" fillId="0" borderId="16" xfId="36" applyNumberFormat="1" applyFont="1" applyBorder="1" applyAlignment="1">
      <alignment horizontal="distributed" vertical="center"/>
    </xf>
    <xf numFmtId="193" fontId="26" fillId="0" borderId="18" xfId="36" applyNumberFormat="1" applyFont="1" applyBorder="1" applyAlignment="1">
      <alignment horizontal="distributed" vertical="center"/>
    </xf>
    <xf numFmtId="193" fontId="26" fillId="0" borderId="18" xfId="36" applyNumberFormat="1" applyFont="1" applyBorder="1" applyAlignment="1">
      <alignment vertical="center"/>
    </xf>
    <xf numFmtId="191" fontId="26" fillId="0" borderId="18" xfId="36" applyNumberFormat="1" applyFont="1" applyBorder="1" applyAlignment="1">
      <alignment vertical="center"/>
    </xf>
    <xf numFmtId="182" fontId="26" fillId="0" borderId="51" xfId="36" applyNumberFormat="1" applyFont="1" applyBorder="1" applyAlignment="1">
      <alignment horizontal="right" vertical="center"/>
    </xf>
    <xf numFmtId="0" fontId="12" fillId="34" borderId="89" xfId="36" applyFill="1" applyBorder="1" applyAlignment="1">
      <alignment horizontal="center" vertical="center"/>
    </xf>
    <xf numFmtId="0" fontId="26" fillId="34" borderId="51" xfId="36" applyFont="1" applyFill="1" applyBorder="1" applyAlignment="1">
      <alignment horizontal="distributed" vertical="center"/>
    </xf>
    <xf numFmtId="180" fontId="26" fillId="0" borderId="17" xfId="36" applyNumberFormat="1" applyFont="1" applyBorder="1" applyAlignment="1">
      <alignment horizontal="distributed" vertical="center"/>
    </xf>
    <xf numFmtId="180" fontId="26" fillId="0" borderId="16" xfId="36" applyNumberFormat="1" applyFont="1" applyBorder="1" applyAlignment="1">
      <alignment horizontal="distributed" vertical="center"/>
    </xf>
    <xf numFmtId="180" fontId="26" fillId="0" borderId="18" xfId="36" applyNumberFormat="1" applyFont="1" applyBorder="1" applyAlignment="1">
      <alignment horizontal="distributed" vertical="center"/>
    </xf>
    <xf numFmtId="180" fontId="26" fillId="0" borderId="18" xfId="36" applyNumberFormat="1" applyFont="1" applyBorder="1" applyAlignment="1">
      <alignment vertical="center"/>
    </xf>
    <xf numFmtId="38" fontId="26" fillId="0" borderId="51" xfId="46" applyFont="1" applyBorder="1" applyAlignment="1">
      <alignment horizontal="right" vertical="center"/>
    </xf>
    <xf numFmtId="38" fontId="26" fillId="0" borderId="52" xfId="46" applyFont="1" applyBorder="1" applyAlignment="1">
      <alignment vertical="center"/>
    </xf>
    <xf numFmtId="38" fontId="26" fillId="0" borderId="68" xfId="46" applyFont="1" applyBorder="1" applyAlignment="1">
      <alignment vertical="center"/>
    </xf>
    <xf numFmtId="0" fontId="26" fillId="34" borderId="78" xfId="36" applyFont="1" applyFill="1" applyBorder="1" applyAlignment="1">
      <alignment horizontal="distributed" vertical="center" indent="1"/>
    </xf>
    <xf numFmtId="0" fontId="26" fillId="0" borderId="78" xfId="36" applyFont="1" applyBorder="1" applyAlignment="1">
      <alignment horizontal="center" vertical="center"/>
    </xf>
    <xf numFmtId="0" fontId="26" fillId="0" borderId="86" xfId="36" applyFont="1" applyBorder="1" applyAlignment="1">
      <alignment horizontal="center" vertical="center"/>
    </xf>
    <xf numFmtId="0" fontId="26" fillId="0" borderId="75" xfId="36" applyFont="1" applyBorder="1" applyAlignment="1">
      <alignment horizontal="center" vertical="center"/>
    </xf>
    <xf numFmtId="0" fontId="26" fillId="0" borderId="75" xfId="36" applyFont="1" applyBorder="1" applyAlignment="1">
      <alignment vertical="center"/>
    </xf>
    <xf numFmtId="0" fontId="38" fillId="34" borderId="144" xfId="35" applyFont="1" applyFill="1" applyBorder="1" applyAlignment="1">
      <alignment horizontal="distributed" vertical="center" indent="1"/>
    </xf>
    <xf numFmtId="0" fontId="38" fillId="0" borderId="42" xfId="35" applyFont="1" applyBorder="1" applyAlignment="1">
      <alignment horizontal="left" vertical="center" indent="1"/>
    </xf>
    <xf numFmtId="0" fontId="38" fillId="0" borderId="15" xfId="35" applyFont="1" applyBorder="1" applyAlignment="1">
      <alignment horizontal="left" vertical="center" indent="1"/>
    </xf>
    <xf numFmtId="0" fontId="12" fillId="0" borderId="0" xfId="35" applyFont="1" applyBorder="1" applyAlignment="1">
      <alignment vertical="top" wrapText="1"/>
    </xf>
    <xf numFmtId="0" fontId="38" fillId="0" borderId="0" xfId="35" applyFont="1" applyBorder="1" applyAlignment="1">
      <alignment vertical="top" wrapText="1"/>
    </xf>
    <xf numFmtId="0" fontId="26" fillId="0" borderId="42" xfId="35" applyFont="1" applyBorder="1" applyAlignment="1">
      <alignment vertical="center"/>
    </xf>
    <xf numFmtId="0" fontId="26" fillId="0" borderId="43" xfId="35" applyFont="1" applyBorder="1" applyAlignment="1">
      <alignment vertical="center"/>
    </xf>
    <xf numFmtId="0" fontId="26" fillId="0" borderId="12" xfId="35" applyFont="1" applyBorder="1" applyAlignment="1">
      <alignment horizontal="left" vertical="center"/>
    </xf>
    <xf numFmtId="0" fontId="38" fillId="0" borderId="13" xfId="35" applyFont="1" applyBorder="1" applyAlignment="1">
      <alignment horizontal="left" vertical="center"/>
    </xf>
    <xf numFmtId="0" fontId="26" fillId="0" borderId="42" xfId="35" applyFont="1" applyBorder="1" applyAlignment="1">
      <alignment horizontal="left" vertical="center"/>
    </xf>
    <xf numFmtId="0" fontId="26" fillId="0" borderId="42" xfId="35" applyFont="1" applyBorder="1" applyAlignment="1">
      <alignment horizontal="center" vertical="center"/>
    </xf>
    <xf numFmtId="0" fontId="26" fillId="0" borderId="43" xfId="35" applyFont="1" applyBorder="1" applyAlignment="1">
      <alignment horizontal="center" vertical="center"/>
    </xf>
    <xf numFmtId="0" fontId="38" fillId="0" borderId="34" xfId="35" applyFont="1" applyBorder="1" applyAlignment="1">
      <alignment horizontal="left" vertical="center" indent="1"/>
    </xf>
    <xf numFmtId="0" fontId="11" fillId="0" borderId="0" xfId="0" applyFont="1" applyBorder="1" applyAlignment="1">
      <alignment vertical="top"/>
    </xf>
    <xf numFmtId="0" fontId="0" fillId="0" borderId="0" xfId="0" applyBorder="1" applyAlignment="1">
      <alignment vertical="top"/>
    </xf>
    <xf numFmtId="0" fontId="26" fillId="0" borderId="51" xfId="35" applyFont="1" applyBorder="1" applyAlignment="1">
      <alignment horizontal="left" vertical="center"/>
    </xf>
    <xf numFmtId="0" fontId="38" fillId="0" borderId="34" xfId="35" applyFont="1" applyBorder="1" applyAlignment="1">
      <alignment vertical="center"/>
    </xf>
    <xf numFmtId="0" fontId="26" fillId="0" borderId="34" xfId="35" applyFont="1" applyBorder="1" applyAlignment="1">
      <alignment vertical="center"/>
    </xf>
    <xf numFmtId="0" fontId="26" fillId="0" borderId="50" xfId="35" applyFont="1" applyBorder="1" applyAlignment="1">
      <alignment vertical="center"/>
    </xf>
    <xf numFmtId="0" fontId="38" fillId="34" borderId="67" xfId="35" applyFont="1" applyFill="1" applyBorder="1" applyAlignment="1">
      <alignment horizontal="distributed" vertical="center" indent="2"/>
    </xf>
    <xf numFmtId="0" fontId="26" fillId="0" borderId="17" xfId="35" applyFont="1" applyBorder="1" applyAlignment="1">
      <alignment horizontal="left" vertical="center" indent="1"/>
    </xf>
    <xf numFmtId="0" fontId="26" fillId="0" borderId="0" xfId="35" applyFont="1" applyBorder="1" applyAlignment="1">
      <alignment horizontal="left" vertical="center" indent="1"/>
    </xf>
    <xf numFmtId="57" fontId="38" fillId="0" borderId="34" xfId="35" applyNumberFormat="1" applyFont="1" applyBorder="1" applyAlignment="1">
      <alignment horizontal="center" vertical="center"/>
    </xf>
    <xf numFmtId="180" fontId="26" fillId="0" borderId="34" xfId="35" applyNumberFormat="1" applyFont="1" applyBorder="1" applyAlignment="1">
      <alignment vertical="center"/>
    </xf>
    <xf numFmtId="180" fontId="26" fillId="0" borderId="50" xfId="35" applyNumberFormat="1" applyFont="1" applyBorder="1" applyAlignment="1">
      <alignment vertical="center"/>
    </xf>
    <xf numFmtId="180" fontId="26" fillId="0" borderId="0" xfId="35" applyNumberFormat="1" applyFont="1" applyBorder="1" applyAlignment="1">
      <alignment vertical="center"/>
    </xf>
    <xf numFmtId="0" fontId="26" fillId="0" borderId="48" xfId="35" applyFont="1" applyBorder="1" applyAlignment="1">
      <alignment horizontal="left" vertical="center" indent="1"/>
    </xf>
    <xf numFmtId="0" fontId="26" fillId="0" borderId="37" xfId="35" applyFont="1" applyBorder="1" applyAlignment="1">
      <alignment horizontal="left" vertical="center" indent="1"/>
    </xf>
    <xf numFmtId="0" fontId="38" fillId="34" borderId="67" xfId="35" applyFont="1" applyFill="1" applyBorder="1" applyAlignment="1">
      <alignment horizontal="center" vertical="center" shrinkToFit="1"/>
    </xf>
    <xf numFmtId="0" fontId="38" fillId="0" borderId="34" xfId="35" applyFont="1" applyBorder="1" applyAlignment="1">
      <alignment horizontal="right" vertical="center"/>
    </xf>
    <xf numFmtId="0" fontId="26" fillId="0" borderId="34" xfId="35" applyFont="1" applyBorder="1" applyAlignment="1">
      <alignment horizontal="right" vertical="top"/>
    </xf>
    <xf numFmtId="0" fontId="38" fillId="34" borderId="90" xfId="35" applyFont="1" applyFill="1" applyBorder="1" applyAlignment="1">
      <alignment horizontal="distributed" vertical="center" indent="2"/>
    </xf>
    <xf numFmtId="0" fontId="26" fillId="0" borderId="22" xfId="35" applyFont="1" applyBorder="1" applyAlignment="1">
      <alignment horizontal="left" vertical="center"/>
    </xf>
    <xf numFmtId="0" fontId="26" fillId="0" borderId="23" xfId="35" applyFont="1" applyBorder="1" applyAlignment="1">
      <alignment horizontal="left" vertical="center"/>
    </xf>
    <xf numFmtId="0" fontId="26" fillId="0" borderId="35" xfId="35" applyFont="1" applyBorder="1" applyAlignment="1">
      <alignment horizontal="left" vertical="center"/>
    </xf>
    <xf numFmtId="182" fontId="38" fillId="0" borderId="34" xfId="35" applyNumberFormat="1" applyFont="1" applyBorder="1" applyAlignment="1">
      <alignment vertical="center"/>
    </xf>
    <xf numFmtId="182" fontId="38" fillId="0" borderId="15" xfId="35" applyNumberFormat="1" applyFont="1" applyBorder="1" applyAlignment="1">
      <alignment vertical="center"/>
    </xf>
    <xf numFmtId="182" fontId="26" fillId="0" borderId="34" xfId="35" applyNumberFormat="1" applyFont="1" applyBorder="1" applyAlignment="1">
      <alignment vertical="center"/>
    </xf>
    <xf numFmtId="182" fontId="26" fillId="0" borderId="50" xfId="35" applyNumberFormat="1" applyFont="1" applyBorder="1" applyAlignment="1">
      <alignment vertical="center"/>
    </xf>
    <xf numFmtId="182" fontId="26" fillId="0" borderId="0" xfId="35" applyNumberFormat="1" applyFont="1" applyBorder="1" applyAlignment="1">
      <alignment vertical="center"/>
    </xf>
    <xf numFmtId="0" fontId="38" fillId="34" borderId="82" xfId="35" applyFont="1" applyFill="1" applyBorder="1" applyAlignment="1">
      <alignment horizontal="distributed" vertical="center" indent="2"/>
    </xf>
    <xf numFmtId="0" fontId="26" fillId="0" borderId="17" xfId="35" applyFont="1" applyBorder="1" applyAlignment="1">
      <alignment horizontal="left" vertical="center"/>
    </xf>
    <xf numFmtId="0" fontId="26" fillId="0" borderId="46" xfId="35" applyFont="1" applyBorder="1" applyAlignment="1">
      <alignment horizontal="left" vertical="center"/>
    </xf>
    <xf numFmtId="182" fontId="38" fillId="0" borderId="23" xfId="35" applyNumberFormat="1" applyFont="1" applyBorder="1" applyAlignment="1">
      <alignment horizontal="right" vertical="center"/>
    </xf>
    <xf numFmtId="182" fontId="38" fillId="0" borderId="34" xfId="35" applyNumberFormat="1" applyFont="1" applyBorder="1" applyAlignment="1">
      <alignment horizontal="center" vertical="center"/>
    </xf>
    <xf numFmtId="182" fontId="38" fillId="0" borderId="15" xfId="35" applyNumberFormat="1" applyFont="1" applyBorder="1" applyAlignment="1">
      <alignment horizontal="center" vertical="center"/>
    </xf>
    <xf numFmtId="182" fontId="26" fillId="0" borderId="34" xfId="35" applyNumberFormat="1" applyFont="1" applyBorder="1" applyAlignment="1">
      <alignment horizontal="center" vertical="center"/>
    </xf>
    <xf numFmtId="182" fontId="26" fillId="0" borderId="23" xfId="35" applyNumberFormat="1" applyFont="1" applyBorder="1" applyAlignment="1">
      <alignment horizontal="center" vertical="center"/>
    </xf>
    <xf numFmtId="182" fontId="26" fillId="0" borderId="50" xfId="35" applyNumberFormat="1" applyFont="1" applyBorder="1" applyAlignment="1">
      <alignment horizontal="center" vertical="center"/>
    </xf>
    <xf numFmtId="182" fontId="26" fillId="0" borderId="0" xfId="35" applyNumberFormat="1" applyFont="1" applyBorder="1" applyAlignment="1">
      <alignment horizontal="center" vertical="center"/>
    </xf>
    <xf numFmtId="182" fontId="38" fillId="0" borderId="37" xfId="35" applyNumberFormat="1" applyFont="1" applyBorder="1" applyAlignment="1">
      <alignment horizontal="right" vertical="center"/>
    </xf>
    <xf numFmtId="182" fontId="26" fillId="0" borderId="37" xfId="35" applyNumberFormat="1" applyFont="1" applyBorder="1" applyAlignment="1">
      <alignment horizontal="center" vertical="center"/>
    </xf>
    <xf numFmtId="0" fontId="11" fillId="34" borderId="89" xfId="34" applyFill="1" applyBorder="1" applyAlignment="1">
      <alignment horizontal="distributed" vertical="center" indent="2"/>
    </xf>
    <xf numFmtId="0" fontId="11" fillId="0" borderId="48" xfId="34" applyBorder="1" applyAlignment="1">
      <alignment vertical="center"/>
    </xf>
    <xf numFmtId="0" fontId="11" fillId="0" borderId="37" xfId="34" applyBorder="1" applyAlignment="1">
      <alignment vertical="center"/>
    </xf>
    <xf numFmtId="0" fontId="11" fillId="0" borderId="0" xfId="34" applyBorder="1" applyAlignment="1">
      <alignment vertical="center"/>
    </xf>
    <xf numFmtId="0" fontId="11" fillId="0" borderId="46" xfId="34" applyBorder="1" applyAlignment="1">
      <alignment vertical="center"/>
    </xf>
    <xf numFmtId="0" fontId="26" fillId="0" borderId="34" xfId="35" applyFont="1" applyBorder="1" applyAlignment="1">
      <alignment horizontal="left" vertical="center" indent="1"/>
    </xf>
    <xf numFmtId="0" fontId="26" fillId="0" borderId="50" xfId="35" applyFont="1" applyBorder="1" applyAlignment="1">
      <alignment horizontal="left" vertical="center" indent="1"/>
    </xf>
    <xf numFmtId="201" fontId="61" fillId="0" borderId="0" xfId="35" applyNumberFormat="1" applyFont="1" applyAlignment="1"/>
    <xf numFmtId="0" fontId="38" fillId="34" borderId="74" xfId="35" applyFont="1" applyFill="1" applyBorder="1" applyAlignment="1">
      <alignment horizontal="distributed" vertical="center" indent="1"/>
    </xf>
    <xf numFmtId="0" fontId="38" fillId="6" borderId="77" xfId="35" applyFont="1" applyFill="1" applyBorder="1" applyAlignment="1">
      <alignment horizontal="center" vertical="center"/>
    </xf>
    <xf numFmtId="0" fontId="38" fillId="0" borderId="77" xfId="35" applyFont="1" applyBorder="1" applyAlignment="1">
      <alignment horizontal="center" vertical="center"/>
    </xf>
    <xf numFmtId="0" fontId="26" fillId="0" borderId="77" xfId="35" applyFont="1" applyBorder="1" applyAlignment="1">
      <alignment vertical="center"/>
    </xf>
    <xf numFmtId="0" fontId="26" fillId="0" borderId="79" xfId="35" applyFont="1" applyBorder="1" applyAlignment="1">
      <alignment vertical="center"/>
    </xf>
    <xf numFmtId="0" fontId="26" fillId="0" borderId="77" xfId="35" applyFont="1"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 2" xfId="33"/>
    <cellStyle name="標準_sisetujitti" xfId="34"/>
    <cellStyle name="標準_実地検査資料(施設)" xfId="35"/>
    <cellStyle name="標準_実地検査資料(法人)" xfId="36"/>
    <cellStyle name="良い" xfId="37" builtinId="26" customBuiltin="1"/>
    <cellStyle name="見出し 1" xfId="38" builtinId="16" customBuiltin="1"/>
    <cellStyle name="見出し 2" xfId="39" builtinId="17" customBuiltin="1"/>
    <cellStyle name="見出し 3" xfId="40" builtinId="18" customBuiltin="1"/>
    <cellStyle name="見出し 4" xfId="41" builtinId="19" customBuiltin="1"/>
    <cellStyle name="計算" xfId="42" builtinId="22" customBuiltin="1"/>
    <cellStyle name="説明文" xfId="43" builtinId="53" customBuiltin="1"/>
    <cellStyle name="警告文" xfId="44" builtinId="11" customBuiltin="1"/>
    <cellStyle name="集計" xfId="45" builtinId="25" customBuiltin="1"/>
    <cellStyle name="桁区切り" xfId="46" builtinId="6"/>
  </cellStyles>
  <tableStyles count="0" defaultTableStyle="TableStyleMedium2" defaultPivotStyle="PivotStyleLight16"/>
  <colors>
    <mruColors>
      <color rgb="FFCC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theme" Target="theme/theme1.xml" /><Relationship Id="rId23" Type="http://schemas.openxmlformats.org/officeDocument/2006/relationships/sharedStrings" Target="sharedStrings.xml" /><Relationship Id="rId24" Type="http://schemas.openxmlformats.org/officeDocument/2006/relationships/styles" Target="styles.xml" /></Relationships>
</file>

<file path=xl/drawings/_rels/drawing8.x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13</xdr:row>
      <xdr:rowOff>8890</xdr:rowOff>
    </xdr:from>
    <xdr:to xmlns:xdr="http://schemas.openxmlformats.org/drawingml/2006/spreadsheetDrawing">
      <xdr:col>6</xdr:col>
      <xdr:colOff>76200</xdr:colOff>
      <xdr:row>15</xdr:row>
      <xdr:rowOff>248285</xdr:rowOff>
    </xdr:to>
    <xdr:sp macro="" textlink="">
      <xdr:nvSpPr>
        <xdr:cNvPr id="89382" name="AutoShape 3"/>
        <xdr:cNvSpPr/>
      </xdr:nvSpPr>
      <xdr:spPr>
        <a:xfrm>
          <a:off x="3718560" y="4361815"/>
          <a:ext cx="76200" cy="753745"/>
        </a:xfrm>
        <a:prstGeom prst="leftBracket">
          <a:avLst>
            <a:gd name="adj" fmla="val 82292"/>
          </a:avLst>
        </a:prstGeom>
        <a:noFill/>
        <a:ln w="9525">
          <a:solidFill>
            <a:srgbClr val="000000"/>
          </a:solidFill>
          <a:round/>
          <a:headEnd/>
          <a:tailEnd/>
        </a:ln>
      </xdr:spPr>
    </xdr:sp>
    <xdr:clientData/>
  </xdr:twoCellAnchor>
  <xdr:twoCellAnchor>
    <xdr:from xmlns:xdr="http://schemas.openxmlformats.org/drawingml/2006/spreadsheetDrawing">
      <xdr:col>12</xdr:col>
      <xdr:colOff>608965</xdr:colOff>
      <xdr:row>13</xdr:row>
      <xdr:rowOff>8890</xdr:rowOff>
    </xdr:from>
    <xdr:to xmlns:xdr="http://schemas.openxmlformats.org/drawingml/2006/spreadsheetDrawing">
      <xdr:col>13</xdr:col>
      <xdr:colOff>0</xdr:colOff>
      <xdr:row>16</xdr:row>
      <xdr:rowOff>0</xdr:rowOff>
    </xdr:to>
    <xdr:sp macro="" textlink="">
      <xdr:nvSpPr>
        <xdr:cNvPr id="89383" name="AutoShape 4"/>
        <xdr:cNvSpPr/>
      </xdr:nvSpPr>
      <xdr:spPr>
        <a:xfrm>
          <a:off x="8466455" y="4361815"/>
          <a:ext cx="77470" cy="762635"/>
        </a:xfrm>
        <a:prstGeom prst="rightBracket">
          <a:avLst>
            <a:gd name="adj" fmla="val 83333"/>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15</xdr:col>
      <xdr:colOff>171450</xdr:colOff>
      <xdr:row>6</xdr:row>
      <xdr:rowOff>0</xdr:rowOff>
    </xdr:from>
    <xdr:to xmlns:xdr="http://schemas.openxmlformats.org/drawingml/2006/spreadsheetDrawing">
      <xdr:col>15</xdr:col>
      <xdr:colOff>247650</xdr:colOff>
      <xdr:row>8</xdr:row>
      <xdr:rowOff>0</xdr:rowOff>
    </xdr:to>
    <xdr:sp macro="" textlink="">
      <xdr:nvSpPr>
        <xdr:cNvPr id="95699" name="AutoShape 1"/>
        <xdr:cNvSpPr/>
      </xdr:nvSpPr>
      <xdr:spPr>
        <a:xfrm>
          <a:off x="11807190" y="1219200"/>
          <a:ext cx="76200" cy="266700"/>
        </a:xfrm>
        <a:prstGeom prst="leftBracket">
          <a:avLst>
            <a:gd name="adj" fmla="val 29167"/>
          </a:avLst>
        </a:prstGeom>
        <a:noFill/>
        <a:ln w="9525">
          <a:solidFill>
            <a:srgbClr val="000000"/>
          </a:solidFill>
          <a:round/>
          <a:headEnd/>
          <a:tailEnd/>
        </a:ln>
      </xdr:spPr>
    </xdr:sp>
    <xdr:clientData/>
  </xdr:twoCellAnchor>
  <xdr:twoCellAnchor>
    <xdr:from xmlns:xdr="http://schemas.openxmlformats.org/drawingml/2006/spreadsheetDrawing">
      <xdr:col>15</xdr:col>
      <xdr:colOff>590550</xdr:colOff>
      <xdr:row>6</xdr:row>
      <xdr:rowOff>0</xdr:rowOff>
    </xdr:from>
    <xdr:to xmlns:xdr="http://schemas.openxmlformats.org/drawingml/2006/spreadsheetDrawing">
      <xdr:col>15</xdr:col>
      <xdr:colOff>666750</xdr:colOff>
      <xdr:row>8</xdr:row>
      <xdr:rowOff>0</xdr:rowOff>
    </xdr:to>
    <xdr:sp macro="" textlink="">
      <xdr:nvSpPr>
        <xdr:cNvPr id="95700" name="AutoShape 2"/>
        <xdr:cNvSpPr/>
      </xdr:nvSpPr>
      <xdr:spPr>
        <a:xfrm>
          <a:off x="12226290" y="1219200"/>
          <a:ext cx="76200" cy="266700"/>
        </a:xfrm>
        <a:prstGeom prst="rightBracket">
          <a:avLst>
            <a:gd name="adj" fmla="val 29167"/>
          </a:avLst>
        </a:prstGeom>
        <a:noFill/>
        <a:ln w="9525">
          <a:solidFill>
            <a:srgbClr val="000000"/>
          </a:solidFill>
          <a:round/>
          <a:headEnd/>
          <a:tailEnd/>
        </a:ln>
      </xdr:spPr>
    </xdr:sp>
    <xdr:clientData/>
  </xdr:twoCellAnchor>
  <xdr:twoCellAnchor>
    <xdr:from xmlns:xdr="http://schemas.openxmlformats.org/drawingml/2006/spreadsheetDrawing">
      <xdr:col>16</xdr:col>
      <xdr:colOff>123825</xdr:colOff>
      <xdr:row>5</xdr:row>
      <xdr:rowOff>9525</xdr:rowOff>
    </xdr:from>
    <xdr:to xmlns:xdr="http://schemas.openxmlformats.org/drawingml/2006/spreadsheetDrawing">
      <xdr:col>16</xdr:col>
      <xdr:colOff>200025</xdr:colOff>
      <xdr:row>9</xdr:row>
      <xdr:rowOff>0</xdr:rowOff>
    </xdr:to>
    <xdr:sp macro="" textlink="">
      <xdr:nvSpPr>
        <xdr:cNvPr id="95701" name="AutoShape 3"/>
        <xdr:cNvSpPr/>
      </xdr:nvSpPr>
      <xdr:spPr>
        <a:xfrm>
          <a:off x="12539345" y="1095375"/>
          <a:ext cx="76200" cy="523875"/>
        </a:xfrm>
        <a:prstGeom prst="leftBracket">
          <a:avLst>
            <a:gd name="adj" fmla="val 57292"/>
          </a:avLst>
        </a:prstGeom>
        <a:noFill/>
        <a:ln w="9525">
          <a:solidFill>
            <a:srgbClr val="000000"/>
          </a:solidFill>
          <a:round/>
          <a:headEnd/>
          <a:tailEnd/>
        </a:ln>
      </xdr:spPr>
    </xdr:sp>
    <xdr:clientData/>
  </xdr:twoCellAnchor>
  <xdr:twoCellAnchor>
    <xdr:from xmlns:xdr="http://schemas.openxmlformats.org/drawingml/2006/spreadsheetDrawing">
      <xdr:col>16</xdr:col>
      <xdr:colOff>485775</xdr:colOff>
      <xdr:row>5</xdr:row>
      <xdr:rowOff>9525</xdr:rowOff>
    </xdr:from>
    <xdr:to xmlns:xdr="http://schemas.openxmlformats.org/drawingml/2006/spreadsheetDrawing">
      <xdr:col>16</xdr:col>
      <xdr:colOff>561975</xdr:colOff>
      <xdr:row>8</xdr:row>
      <xdr:rowOff>123825</xdr:rowOff>
    </xdr:to>
    <xdr:sp macro="" textlink="">
      <xdr:nvSpPr>
        <xdr:cNvPr id="95702" name="AutoShape 4"/>
        <xdr:cNvSpPr/>
      </xdr:nvSpPr>
      <xdr:spPr>
        <a:xfrm>
          <a:off x="12901295" y="1095375"/>
          <a:ext cx="76200" cy="514350"/>
        </a:xfrm>
        <a:prstGeom prst="rightBracket">
          <a:avLst>
            <a:gd name="adj" fmla="val 56250"/>
          </a:avLst>
        </a:prstGeom>
        <a:noFill/>
        <a:ln w="9525">
          <a:solidFill>
            <a:srgbClr val="000000"/>
          </a:solidFill>
          <a:round/>
          <a:headEnd/>
          <a:tailEnd/>
        </a:ln>
      </xdr:spPr>
    </xdr:sp>
    <xdr:clientData/>
  </xdr:twoCellAnchor>
  <xdr:twoCellAnchor>
    <xdr:from xmlns:xdr="http://schemas.openxmlformats.org/drawingml/2006/spreadsheetDrawing">
      <xdr:col>0</xdr:col>
      <xdr:colOff>28575</xdr:colOff>
      <xdr:row>4</xdr:row>
      <xdr:rowOff>0</xdr:rowOff>
    </xdr:from>
    <xdr:to xmlns:xdr="http://schemas.openxmlformats.org/drawingml/2006/spreadsheetDrawing">
      <xdr:col>0</xdr:col>
      <xdr:colOff>1000125</xdr:colOff>
      <xdr:row>7</xdr:row>
      <xdr:rowOff>76200</xdr:rowOff>
    </xdr:to>
    <xdr:sp macro="" textlink="">
      <xdr:nvSpPr>
        <xdr:cNvPr id="95703" name="AutoShape 5"/>
        <xdr:cNvSpPr>
          <a:spLocks noChangeArrowheads="1"/>
        </xdr:cNvSpPr>
      </xdr:nvSpPr>
      <xdr:spPr>
        <a:xfrm>
          <a:off x="28575" y="933450"/>
          <a:ext cx="971550" cy="4953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1</xdr:col>
      <xdr:colOff>38100</xdr:colOff>
      <xdr:row>4</xdr:row>
      <xdr:rowOff>38100</xdr:rowOff>
    </xdr:from>
    <xdr:to xmlns:xdr="http://schemas.openxmlformats.org/drawingml/2006/spreadsheetDrawing">
      <xdr:col>3</xdr:col>
      <xdr:colOff>9525</xdr:colOff>
      <xdr:row>6</xdr:row>
      <xdr:rowOff>66675</xdr:rowOff>
    </xdr:to>
    <xdr:sp macro="" textlink="">
      <xdr:nvSpPr>
        <xdr:cNvPr id="95704" name="AutoShape 6"/>
        <xdr:cNvSpPr>
          <a:spLocks noChangeArrowheads="1"/>
        </xdr:cNvSpPr>
      </xdr:nvSpPr>
      <xdr:spPr>
        <a:xfrm>
          <a:off x="1077595" y="971550"/>
          <a:ext cx="1290955" cy="314325"/>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3</xdr:col>
      <xdr:colOff>28575</xdr:colOff>
      <xdr:row>4</xdr:row>
      <xdr:rowOff>38100</xdr:rowOff>
    </xdr:from>
    <xdr:to xmlns:xdr="http://schemas.openxmlformats.org/drawingml/2006/spreadsheetDrawing">
      <xdr:col>4</xdr:col>
      <xdr:colOff>28575</xdr:colOff>
      <xdr:row>7</xdr:row>
      <xdr:rowOff>38100</xdr:rowOff>
    </xdr:to>
    <xdr:sp macro="" textlink="">
      <xdr:nvSpPr>
        <xdr:cNvPr id="95705" name="AutoShape 7"/>
        <xdr:cNvSpPr>
          <a:spLocks noChangeArrowheads="1"/>
        </xdr:cNvSpPr>
      </xdr:nvSpPr>
      <xdr:spPr>
        <a:xfrm>
          <a:off x="2387600" y="971550"/>
          <a:ext cx="913130" cy="4191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4</xdr:col>
      <xdr:colOff>28575</xdr:colOff>
      <xdr:row>4</xdr:row>
      <xdr:rowOff>47625</xdr:rowOff>
    </xdr:from>
    <xdr:to xmlns:xdr="http://schemas.openxmlformats.org/drawingml/2006/spreadsheetDrawing">
      <xdr:col>4</xdr:col>
      <xdr:colOff>885190</xdr:colOff>
      <xdr:row>7</xdr:row>
      <xdr:rowOff>9525</xdr:rowOff>
    </xdr:to>
    <xdr:sp macro="" textlink="">
      <xdr:nvSpPr>
        <xdr:cNvPr id="95706" name="AutoShape 8"/>
        <xdr:cNvSpPr>
          <a:spLocks noChangeArrowheads="1"/>
        </xdr:cNvSpPr>
      </xdr:nvSpPr>
      <xdr:spPr>
        <a:xfrm>
          <a:off x="3300730" y="981075"/>
          <a:ext cx="85661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7</xdr:col>
      <xdr:colOff>27940</xdr:colOff>
      <xdr:row>5</xdr:row>
      <xdr:rowOff>85725</xdr:rowOff>
    </xdr:from>
    <xdr:to xmlns:xdr="http://schemas.openxmlformats.org/drawingml/2006/spreadsheetDrawing">
      <xdr:col>7</xdr:col>
      <xdr:colOff>904875</xdr:colOff>
      <xdr:row>8</xdr:row>
      <xdr:rowOff>0</xdr:rowOff>
    </xdr:to>
    <xdr:sp macro="" textlink="">
      <xdr:nvSpPr>
        <xdr:cNvPr id="95707" name="AutoShape 9"/>
        <xdr:cNvSpPr>
          <a:spLocks noChangeArrowheads="1"/>
        </xdr:cNvSpPr>
      </xdr:nvSpPr>
      <xdr:spPr>
        <a:xfrm>
          <a:off x="4972685" y="1171575"/>
          <a:ext cx="876935" cy="314325"/>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0</xdr:col>
      <xdr:colOff>647065</xdr:colOff>
      <xdr:row>42</xdr:row>
      <xdr:rowOff>57785</xdr:rowOff>
    </xdr:from>
    <xdr:to xmlns:xdr="http://schemas.openxmlformats.org/drawingml/2006/spreadsheetDrawing">
      <xdr:col>2</xdr:col>
      <xdr:colOff>733425</xdr:colOff>
      <xdr:row>44</xdr:row>
      <xdr:rowOff>133350</xdr:rowOff>
    </xdr:to>
    <xdr:sp macro="" textlink="">
      <xdr:nvSpPr>
        <xdr:cNvPr id="95708" name="AutoShape 10"/>
        <xdr:cNvSpPr>
          <a:spLocks noChangeArrowheads="1"/>
        </xdr:cNvSpPr>
      </xdr:nvSpPr>
      <xdr:spPr>
        <a:xfrm>
          <a:off x="647065" y="8420735"/>
          <a:ext cx="1252220" cy="494665"/>
        </a:xfrm>
        <a:prstGeom prst="bracketPair">
          <a:avLst>
            <a:gd name="adj" fmla="val 16667"/>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85725</xdr:colOff>
      <xdr:row>43</xdr:row>
      <xdr:rowOff>76200</xdr:rowOff>
    </xdr:from>
    <xdr:to xmlns:xdr="http://schemas.openxmlformats.org/drawingml/2006/spreadsheetDrawing">
      <xdr:col>2</xdr:col>
      <xdr:colOff>1057275</xdr:colOff>
      <xdr:row>45</xdr:row>
      <xdr:rowOff>133350</xdr:rowOff>
    </xdr:to>
    <xdr:sp macro="" textlink="">
      <xdr:nvSpPr>
        <xdr:cNvPr id="11006" name="AutoShape 1"/>
        <xdr:cNvSpPr>
          <a:spLocks noChangeArrowheads="1"/>
        </xdr:cNvSpPr>
      </xdr:nvSpPr>
      <xdr:spPr>
        <a:xfrm>
          <a:off x="398780" y="8696325"/>
          <a:ext cx="1097915" cy="47625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8</xdr:col>
      <xdr:colOff>0</xdr:colOff>
      <xdr:row>6</xdr:row>
      <xdr:rowOff>85725</xdr:rowOff>
    </xdr:from>
    <xdr:to xmlns:xdr="http://schemas.openxmlformats.org/drawingml/2006/spreadsheetDrawing">
      <xdr:col>9</xdr:col>
      <xdr:colOff>25400</xdr:colOff>
      <xdr:row>9</xdr:row>
      <xdr:rowOff>66675</xdr:rowOff>
    </xdr:to>
    <xdr:sp macro="" textlink="" fLocksText="0">
      <xdr:nvSpPr>
        <xdr:cNvPr id="2" name="大かっこ 1"/>
        <xdr:cNvSpPr/>
      </xdr:nvSpPr>
      <xdr:spPr>
        <a:xfrm>
          <a:off x="5111115" y="1304925"/>
          <a:ext cx="1005205" cy="342900"/>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38100</xdr:colOff>
      <xdr:row>7</xdr:row>
      <xdr:rowOff>152400</xdr:rowOff>
    </xdr:from>
    <xdr:to xmlns:xdr="http://schemas.openxmlformats.org/drawingml/2006/spreadsheetDrawing">
      <xdr:col>3</xdr:col>
      <xdr:colOff>1076325</xdr:colOff>
      <xdr:row>10</xdr:row>
      <xdr:rowOff>142875</xdr:rowOff>
    </xdr:to>
    <xdr:sp macro="" textlink="">
      <xdr:nvSpPr>
        <xdr:cNvPr id="87377" name="AutoShape 25"/>
        <xdr:cNvSpPr>
          <a:spLocks noChangeArrowheads="1"/>
        </xdr:cNvSpPr>
      </xdr:nvSpPr>
      <xdr:spPr>
        <a:xfrm>
          <a:off x="3018155" y="1552575"/>
          <a:ext cx="1038225" cy="5334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12</xdr:col>
      <xdr:colOff>38100</xdr:colOff>
      <xdr:row>8</xdr:row>
      <xdr:rowOff>28575</xdr:rowOff>
    </xdr:from>
    <xdr:to xmlns:xdr="http://schemas.openxmlformats.org/drawingml/2006/spreadsheetDrawing">
      <xdr:col>12</xdr:col>
      <xdr:colOff>771525</xdr:colOff>
      <xdr:row>10</xdr:row>
      <xdr:rowOff>133350</xdr:rowOff>
    </xdr:to>
    <xdr:sp macro="" textlink="">
      <xdr:nvSpPr>
        <xdr:cNvPr id="87378" name="AutoShape 26"/>
        <xdr:cNvSpPr>
          <a:spLocks noChangeArrowheads="1"/>
        </xdr:cNvSpPr>
      </xdr:nvSpPr>
      <xdr:spPr>
        <a:xfrm>
          <a:off x="8895715" y="1609725"/>
          <a:ext cx="733425" cy="466725"/>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13</xdr:col>
      <xdr:colOff>104775</xdr:colOff>
      <xdr:row>8</xdr:row>
      <xdr:rowOff>28575</xdr:rowOff>
    </xdr:from>
    <xdr:to xmlns:xdr="http://schemas.openxmlformats.org/drawingml/2006/spreadsheetDrawing">
      <xdr:col>14</xdr:col>
      <xdr:colOff>371475</xdr:colOff>
      <xdr:row>10</xdr:row>
      <xdr:rowOff>133350</xdr:rowOff>
    </xdr:to>
    <xdr:sp macro="" textlink="">
      <xdr:nvSpPr>
        <xdr:cNvPr id="87379" name="AutoShape 27"/>
        <xdr:cNvSpPr>
          <a:spLocks noChangeArrowheads="1"/>
        </xdr:cNvSpPr>
      </xdr:nvSpPr>
      <xdr:spPr>
        <a:xfrm>
          <a:off x="9768840" y="1609725"/>
          <a:ext cx="733425" cy="466725"/>
        </a:xfrm>
        <a:prstGeom prst="bracketPair">
          <a:avLst>
            <a:gd name="adj" fmla="val 16667"/>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3</xdr:col>
      <xdr:colOff>1019175</xdr:colOff>
      <xdr:row>28</xdr:row>
      <xdr:rowOff>9525</xdr:rowOff>
    </xdr:from>
    <xdr:to xmlns:xdr="http://schemas.openxmlformats.org/drawingml/2006/spreadsheetDrawing">
      <xdr:col>4</xdr:col>
      <xdr:colOff>56515</xdr:colOff>
      <xdr:row>30</xdr:row>
      <xdr:rowOff>0</xdr:rowOff>
    </xdr:to>
    <xdr:sp macro="" textlink="">
      <xdr:nvSpPr>
        <xdr:cNvPr id="33365" name="AutoShape 1"/>
        <xdr:cNvSpPr/>
      </xdr:nvSpPr>
      <xdr:spPr>
        <a:xfrm>
          <a:off x="1618615" y="7096125"/>
          <a:ext cx="76835" cy="320675"/>
        </a:xfrm>
        <a:prstGeom prst="leftBracket">
          <a:avLst>
            <a:gd name="adj" fmla="val 25781"/>
          </a:avLst>
        </a:prstGeom>
        <a:noFill/>
        <a:ln w="9525">
          <a:solidFill>
            <a:srgbClr val="000000"/>
          </a:solidFill>
          <a:round/>
          <a:headEnd/>
          <a:tailEnd/>
        </a:ln>
      </xdr:spPr>
    </xdr:sp>
    <xdr:clientData/>
  </xdr:twoCellAnchor>
  <xdr:twoCellAnchor>
    <xdr:from xmlns:xdr="http://schemas.openxmlformats.org/drawingml/2006/spreadsheetDrawing">
      <xdr:col>6</xdr:col>
      <xdr:colOff>553085</xdr:colOff>
      <xdr:row>28</xdr:row>
      <xdr:rowOff>9525</xdr:rowOff>
    </xdr:from>
    <xdr:to xmlns:xdr="http://schemas.openxmlformats.org/drawingml/2006/spreadsheetDrawing">
      <xdr:col>6</xdr:col>
      <xdr:colOff>628015</xdr:colOff>
      <xdr:row>30</xdr:row>
      <xdr:rowOff>0</xdr:rowOff>
    </xdr:to>
    <xdr:sp macro="" textlink="">
      <xdr:nvSpPr>
        <xdr:cNvPr id="33366" name="AutoShape 2"/>
        <xdr:cNvSpPr/>
      </xdr:nvSpPr>
      <xdr:spPr>
        <a:xfrm>
          <a:off x="3138170" y="7096125"/>
          <a:ext cx="74930" cy="320675"/>
        </a:xfrm>
        <a:prstGeom prst="rightBracket">
          <a:avLst>
            <a:gd name="adj" fmla="val 34375"/>
          </a:avLst>
        </a:prstGeom>
        <a:noFill/>
        <a:ln w="9525">
          <a:solidFill>
            <a:srgbClr val="000000"/>
          </a:solidFill>
          <a:round/>
          <a:headEnd/>
          <a:tailEnd/>
        </a:ln>
      </xdr:spPr>
    </xdr:sp>
    <xdr:clientData/>
  </xdr:twoCellAnchor>
  <xdr:twoCellAnchor>
    <xdr:from xmlns:xdr="http://schemas.openxmlformats.org/drawingml/2006/spreadsheetDrawing">
      <xdr:col>3</xdr:col>
      <xdr:colOff>1019175</xdr:colOff>
      <xdr:row>28</xdr:row>
      <xdr:rowOff>9525</xdr:rowOff>
    </xdr:from>
    <xdr:to xmlns:xdr="http://schemas.openxmlformats.org/drawingml/2006/spreadsheetDrawing">
      <xdr:col>4</xdr:col>
      <xdr:colOff>56515</xdr:colOff>
      <xdr:row>30</xdr:row>
      <xdr:rowOff>0</xdr:rowOff>
    </xdr:to>
    <xdr:sp macro="" textlink="">
      <xdr:nvSpPr>
        <xdr:cNvPr id="33367" name="AutoShape 1"/>
        <xdr:cNvSpPr/>
      </xdr:nvSpPr>
      <xdr:spPr>
        <a:xfrm>
          <a:off x="1618615" y="7096125"/>
          <a:ext cx="76835" cy="320675"/>
        </a:xfrm>
        <a:prstGeom prst="leftBracket">
          <a:avLst>
            <a:gd name="adj" fmla="val 19326"/>
          </a:avLst>
        </a:prstGeom>
        <a:noFill/>
        <a:ln w="9525">
          <a:solidFill>
            <a:srgbClr val="000000"/>
          </a:solidFill>
          <a:round/>
          <a:headEnd/>
          <a:tailEnd/>
        </a:ln>
      </xdr:spPr>
    </xdr:sp>
    <xdr:clientData/>
  </xdr:twoCellAnchor>
  <xdr:twoCellAnchor>
    <xdr:from xmlns:xdr="http://schemas.openxmlformats.org/drawingml/2006/spreadsheetDrawing">
      <xdr:col>6</xdr:col>
      <xdr:colOff>553085</xdr:colOff>
      <xdr:row>28</xdr:row>
      <xdr:rowOff>9525</xdr:rowOff>
    </xdr:from>
    <xdr:to xmlns:xdr="http://schemas.openxmlformats.org/drawingml/2006/spreadsheetDrawing">
      <xdr:col>6</xdr:col>
      <xdr:colOff>628015</xdr:colOff>
      <xdr:row>30</xdr:row>
      <xdr:rowOff>0</xdr:rowOff>
    </xdr:to>
    <xdr:sp macro="" textlink="">
      <xdr:nvSpPr>
        <xdr:cNvPr id="33368" name="AutoShape 2"/>
        <xdr:cNvSpPr/>
      </xdr:nvSpPr>
      <xdr:spPr>
        <a:xfrm>
          <a:off x="3138170" y="7096125"/>
          <a:ext cx="74930" cy="320675"/>
        </a:xfrm>
        <a:prstGeom prst="rightBracket">
          <a:avLst>
            <a:gd name="adj" fmla="val 34375"/>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1019175</xdr:colOff>
      <xdr:row>28</xdr:row>
      <xdr:rowOff>9525</xdr:rowOff>
    </xdr:from>
    <xdr:to xmlns:xdr="http://schemas.openxmlformats.org/drawingml/2006/spreadsheetDrawing">
      <xdr:col>4</xdr:col>
      <xdr:colOff>56515</xdr:colOff>
      <xdr:row>30</xdr:row>
      <xdr:rowOff>0</xdr:rowOff>
    </xdr:to>
    <xdr:sp macro="" textlink="">
      <xdr:nvSpPr>
        <xdr:cNvPr id="34390" name="AutoShape 1"/>
        <xdr:cNvSpPr/>
      </xdr:nvSpPr>
      <xdr:spPr>
        <a:xfrm>
          <a:off x="1605280" y="7096125"/>
          <a:ext cx="76835" cy="320675"/>
        </a:xfrm>
        <a:prstGeom prst="leftBracket">
          <a:avLst>
            <a:gd name="adj" fmla="val 34375"/>
          </a:avLst>
        </a:prstGeom>
        <a:noFill/>
        <a:ln w="9525">
          <a:solidFill>
            <a:srgbClr val="000000"/>
          </a:solidFill>
          <a:round/>
          <a:headEnd/>
          <a:tailEnd/>
        </a:ln>
      </xdr:spPr>
    </xdr:sp>
    <xdr:clientData/>
  </xdr:twoCellAnchor>
  <xdr:twoCellAnchor>
    <xdr:from xmlns:xdr="http://schemas.openxmlformats.org/drawingml/2006/spreadsheetDrawing">
      <xdr:col>6</xdr:col>
      <xdr:colOff>553085</xdr:colOff>
      <xdr:row>28</xdr:row>
      <xdr:rowOff>9525</xdr:rowOff>
    </xdr:from>
    <xdr:to xmlns:xdr="http://schemas.openxmlformats.org/drawingml/2006/spreadsheetDrawing">
      <xdr:col>6</xdr:col>
      <xdr:colOff>628015</xdr:colOff>
      <xdr:row>30</xdr:row>
      <xdr:rowOff>0</xdr:rowOff>
    </xdr:to>
    <xdr:sp macro="" textlink="">
      <xdr:nvSpPr>
        <xdr:cNvPr id="34391" name="AutoShape 2"/>
        <xdr:cNvSpPr/>
      </xdr:nvSpPr>
      <xdr:spPr>
        <a:xfrm>
          <a:off x="3124835" y="7096125"/>
          <a:ext cx="74930" cy="320675"/>
        </a:xfrm>
        <a:prstGeom prst="rightBracket">
          <a:avLst>
            <a:gd name="adj" fmla="val 34375"/>
          </a:avLst>
        </a:prstGeom>
        <a:noFill/>
        <a:ln w="9525">
          <a:solidFill>
            <a:srgbClr val="000000"/>
          </a:solidFill>
          <a:round/>
          <a:headEnd/>
          <a:tailEnd/>
        </a:ln>
      </xdr:spPr>
    </xdr:sp>
    <xdr:clientData/>
  </xdr:twoCellAnchor>
  <xdr:twoCellAnchor>
    <xdr:from xmlns:xdr="http://schemas.openxmlformats.org/drawingml/2006/spreadsheetDrawing">
      <xdr:col>3</xdr:col>
      <xdr:colOff>1019175</xdr:colOff>
      <xdr:row>28</xdr:row>
      <xdr:rowOff>9525</xdr:rowOff>
    </xdr:from>
    <xdr:to xmlns:xdr="http://schemas.openxmlformats.org/drawingml/2006/spreadsheetDrawing">
      <xdr:col>4</xdr:col>
      <xdr:colOff>56515</xdr:colOff>
      <xdr:row>30</xdr:row>
      <xdr:rowOff>0</xdr:rowOff>
    </xdr:to>
    <xdr:sp macro="" textlink="">
      <xdr:nvSpPr>
        <xdr:cNvPr id="34392" name="AutoShape 1"/>
        <xdr:cNvSpPr/>
      </xdr:nvSpPr>
      <xdr:spPr>
        <a:xfrm>
          <a:off x="1605280" y="7096125"/>
          <a:ext cx="76835" cy="320675"/>
        </a:xfrm>
        <a:prstGeom prst="leftBracket">
          <a:avLst>
            <a:gd name="adj" fmla="val 25781"/>
          </a:avLst>
        </a:prstGeom>
        <a:noFill/>
        <a:ln w="9525">
          <a:solidFill>
            <a:srgbClr val="000000"/>
          </a:solidFill>
          <a:round/>
          <a:headEnd/>
          <a:tailEnd/>
        </a:ln>
      </xdr:spPr>
    </xdr:sp>
    <xdr:clientData/>
  </xdr:twoCellAnchor>
  <xdr:twoCellAnchor>
    <xdr:from xmlns:xdr="http://schemas.openxmlformats.org/drawingml/2006/spreadsheetDrawing">
      <xdr:col>6</xdr:col>
      <xdr:colOff>553085</xdr:colOff>
      <xdr:row>28</xdr:row>
      <xdr:rowOff>9525</xdr:rowOff>
    </xdr:from>
    <xdr:to xmlns:xdr="http://schemas.openxmlformats.org/drawingml/2006/spreadsheetDrawing">
      <xdr:col>6</xdr:col>
      <xdr:colOff>628015</xdr:colOff>
      <xdr:row>30</xdr:row>
      <xdr:rowOff>0</xdr:rowOff>
    </xdr:to>
    <xdr:sp macro="" textlink="">
      <xdr:nvSpPr>
        <xdr:cNvPr id="34393" name="AutoShape 2"/>
        <xdr:cNvSpPr/>
      </xdr:nvSpPr>
      <xdr:spPr>
        <a:xfrm>
          <a:off x="3124835" y="7096125"/>
          <a:ext cx="74930" cy="320675"/>
        </a:xfrm>
        <a:prstGeom prst="rightBracket">
          <a:avLst>
            <a:gd name="adj" fmla="val 34375"/>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28575</xdr:colOff>
      <xdr:row>24</xdr:row>
      <xdr:rowOff>151765</xdr:rowOff>
    </xdr:from>
    <xdr:to xmlns:xdr="http://schemas.openxmlformats.org/drawingml/2006/spreadsheetDrawing">
      <xdr:col>3</xdr:col>
      <xdr:colOff>124460</xdr:colOff>
      <xdr:row>25</xdr:row>
      <xdr:rowOff>286385</xdr:rowOff>
    </xdr:to>
    <xdr:sp macro="" textlink="">
      <xdr:nvSpPr>
        <xdr:cNvPr id="41260" name="AutoShape 7"/>
        <xdr:cNvSpPr/>
      </xdr:nvSpPr>
      <xdr:spPr>
        <a:xfrm flipH="1">
          <a:off x="2867660" y="7508240"/>
          <a:ext cx="95885" cy="452120"/>
        </a:xfrm>
        <a:prstGeom prst="leftBracket">
          <a:avLst>
            <a:gd name="adj" fmla="val 34010"/>
          </a:avLst>
        </a:prstGeom>
        <a:noFill/>
        <a:ln w="9525">
          <a:solidFill>
            <a:srgbClr val="000000"/>
          </a:solidFill>
          <a:round/>
          <a:headEnd/>
          <a:tailEnd/>
        </a:ln>
      </xdr:spPr>
    </xdr:sp>
    <xdr:clientData/>
  </xdr:twoCellAnchor>
  <xdr:twoCellAnchor>
    <xdr:from xmlns:xdr="http://schemas.openxmlformats.org/drawingml/2006/spreadsheetDrawing">
      <xdr:col>1</xdr:col>
      <xdr:colOff>1133475</xdr:colOff>
      <xdr:row>24</xdr:row>
      <xdr:rowOff>161925</xdr:rowOff>
    </xdr:from>
    <xdr:to xmlns:xdr="http://schemas.openxmlformats.org/drawingml/2006/spreadsheetDrawing">
      <xdr:col>2</xdr:col>
      <xdr:colOff>95885</xdr:colOff>
      <xdr:row>25</xdr:row>
      <xdr:rowOff>295275</xdr:rowOff>
    </xdr:to>
    <xdr:sp macro="" textlink="">
      <xdr:nvSpPr>
        <xdr:cNvPr id="41261" name="AutoShape 7"/>
        <xdr:cNvSpPr/>
      </xdr:nvSpPr>
      <xdr:spPr>
        <a:xfrm>
          <a:off x="1292860" y="7518400"/>
          <a:ext cx="155575" cy="450850"/>
        </a:xfrm>
        <a:prstGeom prst="leftBracket">
          <a:avLst>
            <a:gd name="adj" fmla="val 27621"/>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mlns:xdr="http://schemas.openxmlformats.org/drawingml/2006/spreadsheetDrawing">
      <xdr:col>12</xdr:col>
      <xdr:colOff>504825</xdr:colOff>
      <xdr:row>16</xdr:row>
      <xdr:rowOff>333375</xdr:rowOff>
    </xdr:from>
    <xdr:to xmlns:xdr="http://schemas.openxmlformats.org/drawingml/2006/spreadsheetDrawing">
      <xdr:col>13</xdr:col>
      <xdr:colOff>0</xdr:colOff>
      <xdr:row>17</xdr:row>
      <xdr:rowOff>142240</xdr:rowOff>
    </xdr:to>
    <xdr:pic macro="">
      <xdr:nvPicPr>
        <xdr:cNvPr id="78421" name="Picture 1025"/>
        <xdr:cNvPicPr>
          <a:picLocks noChangeAspect="1" noChangeArrowheads="1"/>
        </xdr:cNvPicPr>
      </xdr:nvPicPr>
      <xdr:blipFill>
        <a:blip xmlns:r="http://schemas.openxmlformats.org/officeDocument/2006/relationships" r:embed="rId1"/>
        <a:stretch>
          <a:fillRect/>
        </a:stretch>
      </xdr:blipFill>
      <xdr:spPr>
        <a:xfrm>
          <a:off x="7486650" y="5572125"/>
          <a:ext cx="187960" cy="151765"/>
        </a:xfrm>
        <a:prstGeom prst="rect">
          <a:avLst/>
        </a:prstGeom>
        <a:noFill/>
        <a:ln>
          <a:noFill/>
        </a:ln>
      </xdr:spPr>
    </xdr:pic>
    <xdr:clientData/>
  </xdr:twoCellAnchor>
  <xdr:twoCellAnchor editAs="oneCell">
    <xdr:from xmlns:xdr="http://schemas.openxmlformats.org/drawingml/2006/spreadsheetDrawing">
      <xdr:col>13</xdr:col>
      <xdr:colOff>1189990</xdr:colOff>
      <xdr:row>16</xdr:row>
      <xdr:rowOff>333375</xdr:rowOff>
    </xdr:from>
    <xdr:to xmlns:xdr="http://schemas.openxmlformats.org/drawingml/2006/spreadsheetDrawing">
      <xdr:col>15</xdr:col>
      <xdr:colOff>0</xdr:colOff>
      <xdr:row>17</xdr:row>
      <xdr:rowOff>142240</xdr:rowOff>
    </xdr:to>
    <xdr:pic macro="">
      <xdr:nvPicPr>
        <xdr:cNvPr id="78422" name="Picture 1026"/>
        <xdr:cNvPicPr>
          <a:picLocks noChangeAspect="1" noChangeArrowheads="1"/>
        </xdr:cNvPicPr>
      </xdr:nvPicPr>
      <xdr:blipFill>
        <a:blip xmlns:r="http://schemas.openxmlformats.org/officeDocument/2006/relationships" r:embed="rId2"/>
        <a:stretch>
          <a:fillRect/>
        </a:stretch>
      </xdr:blipFill>
      <xdr:spPr>
        <a:xfrm>
          <a:off x="8864600" y="5572125"/>
          <a:ext cx="195580" cy="151765"/>
        </a:xfrm>
        <a:prstGeom prst="rect">
          <a:avLst/>
        </a:prstGeom>
        <a:noFill/>
        <a:ln>
          <a:noFill/>
        </a:ln>
      </xdr:spPr>
    </xdr:pic>
    <xdr:clientData/>
  </xdr:twoCellAnchor>
  <xdr:twoCellAnchor editAs="oneCell">
    <xdr:from xmlns:xdr="http://schemas.openxmlformats.org/drawingml/2006/spreadsheetDrawing">
      <xdr:col>12</xdr:col>
      <xdr:colOff>504825</xdr:colOff>
      <xdr:row>16</xdr:row>
      <xdr:rowOff>333375</xdr:rowOff>
    </xdr:from>
    <xdr:to xmlns:xdr="http://schemas.openxmlformats.org/drawingml/2006/spreadsheetDrawing">
      <xdr:col>13</xdr:col>
      <xdr:colOff>0</xdr:colOff>
      <xdr:row>17</xdr:row>
      <xdr:rowOff>142240</xdr:rowOff>
    </xdr:to>
    <xdr:pic macro="">
      <xdr:nvPicPr>
        <xdr:cNvPr id="78423" name="Picture 1027"/>
        <xdr:cNvPicPr>
          <a:picLocks noChangeAspect="1" noChangeArrowheads="1"/>
        </xdr:cNvPicPr>
      </xdr:nvPicPr>
      <xdr:blipFill>
        <a:blip xmlns:r="http://schemas.openxmlformats.org/officeDocument/2006/relationships" r:embed="rId3"/>
        <a:stretch>
          <a:fillRect/>
        </a:stretch>
      </xdr:blipFill>
      <xdr:spPr>
        <a:xfrm>
          <a:off x="7486650" y="5572125"/>
          <a:ext cx="187960" cy="151765"/>
        </a:xfrm>
        <a:prstGeom prst="rect">
          <a:avLst/>
        </a:prstGeom>
        <a:noFill/>
        <a:ln>
          <a:noFill/>
        </a:ln>
      </xdr:spPr>
    </xdr:pic>
    <xdr:clientData/>
  </xdr:twoCellAnchor>
  <xdr:twoCellAnchor editAs="oneCell">
    <xdr:from xmlns:xdr="http://schemas.openxmlformats.org/drawingml/2006/spreadsheetDrawing">
      <xdr:col>13</xdr:col>
      <xdr:colOff>1189990</xdr:colOff>
      <xdr:row>16</xdr:row>
      <xdr:rowOff>333375</xdr:rowOff>
    </xdr:from>
    <xdr:to xmlns:xdr="http://schemas.openxmlformats.org/drawingml/2006/spreadsheetDrawing">
      <xdr:col>15</xdr:col>
      <xdr:colOff>0</xdr:colOff>
      <xdr:row>17</xdr:row>
      <xdr:rowOff>142240</xdr:rowOff>
    </xdr:to>
    <xdr:pic macro="">
      <xdr:nvPicPr>
        <xdr:cNvPr id="78424" name="Picture 1028"/>
        <xdr:cNvPicPr>
          <a:picLocks noChangeAspect="1" noChangeArrowheads="1"/>
        </xdr:cNvPicPr>
      </xdr:nvPicPr>
      <xdr:blipFill>
        <a:blip xmlns:r="http://schemas.openxmlformats.org/officeDocument/2006/relationships" r:embed="rId4"/>
        <a:stretch>
          <a:fillRect/>
        </a:stretch>
      </xdr:blipFill>
      <xdr:spPr>
        <a:xfrm>
          <a:off x="8864600" y="5572125"/>
          <a:ext cx="195580" cy="1517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5.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6.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8.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3:R21"/>
  <sheetViews>
    <sheetView showGridLines="0" showZeros="0" tabSelected="1" workbookViewId="0">
      <selection activeCell="A5" sqref="A5:N5"/>
    </sheetView>
  </sheetViews>
  <sheetFormatPr defaultColWidth="10.296875" defaultRowHeight="13.5"/>
  <cols>
    <col min="1" max="1" width="10.296875" style="1"/>
    <col min="2" max="2" width="1.69921875" style="1" customWidth="1"/>
    <col min="3" max="3" width="21.296875" style="1" customWidth="1"/>
    <col min="4" max="4" width="1.8984375" style="1" customWidth="1"/>
    <col min="5" max="7" width="10.296875" style="1"/>
    <col min="8" max="8" width="14" style="1" customWidth="1"/>
    <col min="9" max="9" width="6.8984375" style="1" customWidth="1"/>
    <col min="10" max="15" width="10.296875" style="1"/>
    <col min="16" max="16" width="25.09765625" style="1" hidden="1" customWidth="1" outlineLevel="1"/>
    <col min="17" max="18" width="10.296875" style="1" hidden="1" customWidth="1" outlineLevel="1"/>
    <col min="19" max="19" width="10.296875" style="1" customWidth="0" collapsed="1"/>
    <col min="20" max="16384" width="10.296875" style="1"/>
  </cols>
  <sheetData>
    <row r="1" spans="1:14" ht="27.75" customHeight="1"/>
    <row r="2" spans="1:14" ht="27.75" customHeight="1"/>
    <row r="3" spans="1:14" ht="21">
      <c r="A3" s="2" t="s">
        <v>265</v>
      </c>
      <c r="B3" s="2"/>
      <c r="C3" s="2"/>
      <c r="D3" s="2"/>
      <c r="E3" s="2"/>
      <c r="F3" s="2"/>
      <c r="G3" s="2"/>
      <c r="H3" s="2"/>
      <c r="I3" s="2"/>
      <c r="J3" s="2"/>
      <c r="K3" s="2"/>
      <c r="L3" s="2"/>
      <c r="M3" s="2"/>
      <c r="N3" s="2"/>
    </row>
    <row r="4" spans="1:14" ht="30" customHeight="1">
      <c r="A4" s="3"/>
      <c r="B4" s="3"/>
      <c r="C4" s="3"/>
      <c r="D4" s="3"/>
      <c r="E4" s="3"/>
      <c r="F4" s="3"/>
      <c r="G4" s="3"/>
      <c r="H4" s="3"/>
      <c r="I4" s="3"/>
      <c r="J4" s="3"/>
      <c r="K4" s="3"/>
      <c r="L4" s="3"/>
      <c r="M4" s="3"/>
      <c r="N4" s="50"/>
    </row>
    <row r="5" spans="1:14" ht="34.5" customHeight="1">
      <c r="A5" s="4" t="str">
        <f>+P20</f>
        <v>＿＿年度</v>
      </c>
      <c r="B5" s="4"/>
      <c r="C5" s="4"/>
      <c r="D5" s="4"/>
      <c r="E5" s="4"/>
      <c r="F5" s="4"/>
      <c r="G5" s="4"/>
      <c r="H5" s="4"/>
      <c r="I5" s="4"/>
      <c r="J5" s="4"/>
      <c r="K5" s="4"/>
      <c r="L5" s="4"/>
      <c r="M5" s="4"/>
      <c r="N5" s="4"/>
    </row>
    <row r="6" spans="1:14" ht="40.5" customHeight="1"/>
    <row r="7" spans="1:14" ht="30" customHeight="1">
      <c r="B7" s="5"/>
      <c r="C7" s="12" t="s">
        <v>0</v>
      </c>
      <c r="D7" s="22"/>
      <c r="E7" s="28"/>
      <c r="F7" s="38"/>
      <c r="G7" s="38"/>
      <c r="H7" s="38"/>
      <c r="I7" s="38"/>
      <c r="J7" s="38"/>
      <c r="K7" s="38"/>
      <c r="L7" s="38"/>
      <c r="M7" s="38"/>
      <c r="N7" s="51"/>
    </row>
    <row r="8" spans="1:14" ht="30" customHeight="1">
      <c r="B8" s="6"/>
      <c r="C8" s="13"/>
      <c r="D8" s="23"/>
      <c r="E8" s="29"/>
      <c r="F8" s="39"/>
      <c r="G8" s="39"/>
      <c r="H8" s="39"/>
      <c r="I8" s="39"/>
      <c r="J8" s="39"/>
      <c r="K8" s="39"/>
      <c r="L8" s="39"/>
      <c r="M8" s="39"/>
      <c r="N8" s="52"/>
    </row>
    <row r="9" spans="1:14" ht="20.25" customHeight="1">
      <c r="B9" s="7"/>
      <c r="C9" s="14" t="s">
        <v>2</v>
      </c>
      <c r="D9" s="24"/>
      <c r="E9" s="30"/>
      <c r="F9" s="40"/>
      <c r="G9" s="40"/>
      <c r="H9" s="40"/>
      <c r="I9" s="40"/>
      <c r="J9" s="40"/>
      <c r="K9" s="40"/>
      <c r="L9" s="40"/>
      <c r="M9" s="40"/>
      <c r="N9" s="53"/>
    </row>
    <row r="10" spans="1:14" ht="20.25" customHeight="1">
      <c r="B10" s="8"/>
      <c r="C10" s="15"/>
      <c r="D10" s="25"/>
      <c r="E10" s="31"/>
      <c r="F10" s="41"/>
      <c r="G10" s="41"/>
      <c r="H10" s="41"/>
      <c r="I10" s="41"/>
      <c r="J10" s="41"/>
      <c r="K10" s="41"/>
      <c r="L10" s="41"/>
      <c r="M10" s="41"/>
      <c r="N10" s="54"/>
    </row>
    <row r="11" spans="1:14" ht="20.25" customHeight="1">
      <c r="B11" s="9"/>
      <c r="C11" s="16"/>
      <c r="D11" s="26"/>
      <c r="E11" s="32" t="s">
        <v>201</v>
      </c>
      <c r="F11" s="42"/>
      <c r="G11" s="42"/>
      <c r="H11" s="42"/>
      <c r="I11" s="42" t="s">
        <v>335</v>
      </c>
      <c r="J11" s="42"/>
      <c r="K11" s="42"/>
      <c r="L11" s="42"/>
      <c r="M11" s="42"/>
      <c r="N11" s="55"/>
    </row>
    <row r="12" spans="1:14" ht="20.25" customHeight="1">
      <c r="B12" s="7"/>
      <c r="C12" s="17" t="s">
        <v>221</v>
      </c>
      <c r="D12" s="24"/>
      <c r="E12" s="33" t="s">
        <v>204</v>
      </c>
      <c r="F12" s="43"/>
      <c r="G12" s="43"/>
      <c r="H12" s="43"/>
      <c r="I12" s="43"/>
      <c r="J12" s="43"/>
      <c r="K12" s="43"/>
      <c r="L12" s="43"/>
      <c r="M12" s="43"/>
      <c r="N12" s="56"/>
    </row>
    <row r="13" spans="1:14" ht="20.25" customHeight="1">
      <c r="B13" s="8"/>
      <c r="C13" s="18"/>
      <c r="D13" s="25"/>
      <c r="E13" s="34"/>
      <c r="F13" s="44"/>
      <c r="G13" s="44"/>
      <c r="H13" s="44"/>
      <c r="I13" s="44"/>
      <c r="J13" s="44"/>
      <c r="K13" s="44"/>
      <c r="L13" s="44"/>
      <c r="M13" s="44"/>
      <c r="N13" s="57"/>
    </row>
    <row r="14" spans="1:14" ht="20.25" customHeight="1">
      <c r="B14" s="8"/>
      <c r="C14" s="18"/>
      <c r="D14" s="25"/>
      <c r="E14" s="35"/>
      <c r="F14" s="46"/>
      <c r="G14" s="49" t="s">
        <v>197</v>
      </c>
      <c r="H14" s="44"/>
      <c r="I14" s="44"/>
      <c r="J14" s="44"/>
      <c r="K14" s="44"/>
      <c r="L14" s="44"/>
      <c r="M14" s="44"/>
      <c r="N14" s="58"/>
    </row>
    <row r="15" spans="1:14" ht="20.25" customHeight="1">
      <c r="B15" s="8"/>
      <c r="C15" s="18"/>
      <c r="D15" s="25"/>
      <c r="E15" s="35"/>
      <c r="F15" s="46"/>
      <c r="G15" s="48" t="s">
        <v>199</v>
      </c>
      <c r="H15" s="44"/>
      <c r="I15" s="44"/>
      <c r="J15" s="44"/>
      <c r="K15" s="44"/>
      <c r="L15" s="44"/>
      <c r="M15" s="44"/>
      <c r="N15" s="58"/>
    </row>
    <row r="16" spans="1:14" ht="20.25" customHeight="1">
      <c r="B16" s="9"/>
      <c r="C16" s="18"/>
      <c r="D16" s="26"/>
      <c r="E16" s="36"/>
      <c r="F16" s="45"/>
      <c r="G16" s="42" t="s">
        <v>571</v>
      </c>
      <c r="H16" s="26"/>
      <c r="I16" s="26"/>
      <c r="J16" s="26"/>
      <c r="K16" s="26"/>
      <c r="L16" s="26"/>
      <c r="M16" s="26"/>
      <c r="N16" s="59"/>
    </row>
    <row r="17" spans="2:18" ht="60.75" customHeight="1">
      <c r="B17" s="10"/>
      <c r="C17" s="19" t="s">
        <v>133</v>
      </c>
      <c r="D17" s="27"/>
      <c r="E17" s="37"/>
      <c r="F17" s="47"/>
      <c r="G17" s="47"/>
      <c r="H17" s="47"/>
      <c r="I17" s="47"/>
      <c r="J17" s="47"/>
      <c r="K17" s="47"/>
      <c r="L17" s="47"/>
      <c r="M17" s="47"/>
      <c r="N17" s="60"/>
      <c r="P17" s="1" t="str">
        <f>+IF(ISBLANK(E17),"検査日の前々月の1日",TEXT(E17,"ggge年m月d日"))</f>
        <v>検査日の前々月の1日</v>
      </c>
      <c r="Q17" s="1" t="str">
        <f>+IF(ISBLANK(E17),"検査日の前々月",TEXT(E17,"ggge年m月"))</f>
        <v>検査日の前々月</v>
      </c>
    </row>
    <row r="18" spans="2:18" ht="54.75" customHeight="1">
      <c r="B18" s="11" t="s">
        <v>28</v>
      </c>
      <c r="C18" s="20"/>
      <c r="D18" s="20"/>
      <c r="E18" s="20"/>
      <c r="F18" s="20"/>
      <c r="G18" s="20"/>
      <c r="H18" s="20"/>
      <c r="I18" s="20"/>
      <c r="J18" s="20"/>
      <c r="K18" s="20"/>
      <c r="L18" s="20"/>
      <c r="M18" s="20"/>
      <c r="N18" s="20"/>
    </row>
    <row r="19" spans="2:18">
      <c r="C19" s="21"/>
      <c r="P19" s="1" t="str">
        <f>IF(ISERROR(EDATE($E$17,-15)),"＿＿年度",TEXT(EDATE($E$17,-15),"ggge"&amp;"年度"))</f>
        <v>＿＿年度</v>
      </c>
      <c r="Q19" s="1" t="str">
        <f>IF(ISERROR(EDATE($E$17,-15)),"＿＿年",TEXT(EDATE($E$17,-15),"ggge"&amp;"年"))</f>
        <v>＿＿年</v>
      </c>
      <c r="R19" s="1" t="str">
        <f>IF(ISERROR(EDATE($E$17,-15)),"前年度",TEXT(EDATE($E$17,-15),"ggge"&amp;"年度"))</f>
        <v>前年度</v>
      </c>
    </row>
    <row r="20" spans="2:18">
      <c r="C20" s="21"/>
      <c r="P20" s="1" t="str">
        <f>IF(ISERROR(EDATE($E$17,-3)),"＿＿年度",TEXT(EDATE($E$17,-3),"ggge"&amp;"年度"))</f>
        <v>＿＿年度</v>
      </c>
      <c r="Q20" s="1" t="str">
        <f>IF(ISERROR(EDATE($E$17,-3)),"＿＿年",TEXT(EDATE($E$17,-3),"ggge"&amp;"年"))</f>
        <v>＿＿年</v>
      </c>
      <c r="R20" s="1" t="str">
        <f>IF(ISERROR(EDATE($E$17,-3)),"当年度",TEXT(EDATE($E$17,-3),"ggge"&amp;"年度"))</f>
        <v>当年度</v>
      </c>
    </row>
    <row r="21" spans="2:18">
      <c r="P21" s="1" t="str">
        <f>IF(ISERROR(EDATE($E$17,-27)),"＿＿年度",TEXT(EDATE($E$17,-27),"ggge"&amp;"年度"))</f>
        <v>＿＿年度</v>
      </c>
      <c r="R21" s="1" t="str">
        <f>IF(ISERROR(EDATE($E$17,-27)),"前々年度",TEXT(EDATE($E$17,-27),"ggge"&amp;"年度"))</f>
        <v>前々年度</v>
      </c>
    </row>
  </sheetData>
  <mergeCells count="22">
    <mergeCell ref="A3:N3"/>
    <mergeCell ref="A5:N5"/>
    <mergeCell ref="E7:N7"/>
    <mergeCell ref="E8:N8"/>
    <mergeCell ref="E9:M9"/>
    <mergeCell ref="E10:M10"/>
    <mergeCell ref="E11:H11"/>
    <mergeCell ref="I11:M11"/>
    <mergeCell ref="E12:N12"/>
    <mergeCell ref="E13:N13"/>
    <mergeCell ref="H14:M14"/>
    <mergeCell ref="H16:M16"/>
    <mergeCell ref="E17:N17"/>
    <mergeCell ref="B18:N18"/>
    <mergeCell ref="C7:C8"/>
    <mergeCell ref="B9:B11"/>
    <mergeCell ref="C9:C11"/>
    <mergeCell ref="D9:D11"/>
    <mergeCell ref="N9:N10"/>
    <mergeCell ref="B12:B16"/>
    <mergeCell ref="C12:C16"/>
    <mergeCell ref="D12:D16"/>
  </mergeCells>
  <phoneticPr fontId="21"/>
  <dataValidations count="1">
    <dataValidation type="date" allowBlank="1" showDropDown="0" showInputMessage="1" showErrorMessage="1" error="記入例）2021/4/1　又は R3.4.1" sqref="E17:N17">
      <formula1>92</formula1>
      <formula2>117700</formula2>
    </dataValidation>
  </dataValidations>
  <printOptions horizontalCentered="1" verticalCentered="1"/>
  <pageMargins left="0.78740157480314965" right="0.51181102362204722" top="0.51181102362204722" bottom="0.51181102362204722" header="0.51181102362204722" footer="0.51181102362204722"/>
  <pageSetup paperSize="9" fitToWidth="1" fitToHeight="1" orientation="landscape" usePrinterDefaults="1"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C67"/>
  <sheetViews>
    <sheetView showGridLines="0" showZeros="0" workbookViewId="0">
      <selection activeCell="D25" sqref="D25"/>
    </sheetView>
  </sheetViews>
  <sheetFormatPr defaultColWidth="9.09765625" defaultRowHeight="13"/>
  <cols>
    <col min="1" max="1" width="6.296875" style="61" bestFit="1" customWidth="1"/>
    <col min="2" max="2" width="106.3984375" style="61" customWidth="1"/>
    <col min="3" max="3" width="5.8984375" style="61" customWidth="1"/>
    <col min="4" max="16384" width="9.09765625" style="62"/>
  </cols>
  <sheetData>
    <row r="1" spans="1:3" ht="17.25" customHeight="1"/>
    <row r="2" spans="1:3" ht="20.149999999999999" customHeight="1">
      <c r="A2" s="63" t="s">
        <v>220</v>
      </c>
      <c r="B2" s="65" t="s">
        <v>82</v>
      </c>
      <c r="C2" s="63" t="s">
        <v>220</v>
      </c>
    </row>
    <row r="3" spans="1:3" ht="20.149999999999999" customHeight="1">
      <c r="A3" s="63" t="s">
        <v>132</v>
      </c>
      <c r="B3" s="65" t="s">
        <v>299</v>
      </c>
      <c r="C3" s="63" t="s">
        <v>220</v>
      </c>
    </row>
    <row r="4" spans="1:3" ht="20.149999999999999" customHeight="1">
      <c r="A4" s="63" t="s">
        <v>270</v>
      </c>
      <c r="B4" s="65" t="s">
        <v>300</v>
      </c>
      <c r="C4" s="63" t="s">
        <v>132</v>
      </c>
    </row>
    <row r="5" spans="1:3" ht="20.149999999999999" customHeight="1">
      <c r="A5" s="63"/>
      <c r="B5" s="65" t="s">
        <v>301</v>
      </c>
      <c r="C5" s="63" t="s">
        <v>270</v>
      </c>
    </row>
    <row r="6" spans="1:3" ht="20.149999999999999" customHeight="1">
      <c r="A6" s="63" t="s">
        <v>159</v>
      </c>
      <c r="B6" s="65" t="s">
        <v>63</v>
      </c>
      <c r="C6" s="63" t="s">
        <v>159</v>
      </c>
    </row>
    <row r="7" spans="1:3" ht="20.149999999999999" customHeight="1">
      <c r="A7" s="63"/>
      <c r="B7" s="65" t="s">
        <v>307</v>
      </c>
      <c r="C7" s="63" t="s">
        <v>268</v>
      </c>
    </row>
    <row r="8" spans="1:3" ht="20.149999999999999" customHeight="1">
      <c r="A8" s="63" t="s">
        <v>268</v>
      </c>
      <c r="B8" s="65" t="s">
        <v>305</v>
      </c>
      <c r="C8" s="63" t="s">
        <v>176</v>
      </c>
    </row>
    <row r="9" spans="1:3" ht="20.149999999999999" customHeight="1">
      <c r="A9" s="63" t="s">
        <v>176</v>
      </c>
      <c r="B9" s="65" t="s">
        <v>91</v>
      </c>
      <c r="C9" s="63" t="s">
        <v>22</v>
      </c>
    </row>
    <row r="10" spans="1:3" ht="20.149999999999999" customHeight="1">
      <c r="A10" s="63" t="s">
        <v>22</v>
      </c>
      <c r="B10" s="65" t="s">
        <v>387</v>
      </c>
      <c r="C10" s="63" t="s">
        <v>273</v>
      </c>
    </row>
    <row r="11" spans="1:3" ht="20.149999999999999" customHeight="1">
      <c r="A11" s="63" t="s">
        <v>273</v>
      </c>
      <c r="B11" s="65" t="s">
        <v>306</v>
      </c>
      <c r="C11" s="63" t="s">
        <v>273</v>
      </c>
    </row>
    <row r="12" spans="1:3" ht="20.149999999999999" customHeight="1">
      <c r="A12" s="63" t="s">
        <v>219</v>
      </c>
      <c r="B12" s="65" t="s">
        <v>134</v>
      </c>
      <c r="C12" s="63" t="s">
        <v>219</v>
      </c>
    </row>
    <row r="13" spans="1:3" ht="20.149999999999999" customHeight="1">
      <c r="A13" s="63"/>
      <c r="B13" s="65" t="s">
        <v>496</v>
      </c>
      <c r="C13" s="63" t="s">
        <v>219</v>
      </c>
    </row>
    <row r="14" spans="1:3" ht="20.149999999999999" customHeight="1">
      <c r="A14" s="63" t="s">
        <v>215</v>
      </c>
      <c r="B14" s="65" t="s">
        <v>497</v>
      </c>
      <c r="C14" s="63" t="s">
        <v>215</v>
      </c>
    </row>
    <row r="15" spans="1:3" ht="20.149999999999999" customHeight="1">
      <c r="A15" s="63" t="s">
        <v>399</v>
      </c>
      <c r="B15" s="65" t="s">
        <v>315</v>
      </c>
      <c r="C15" s="63" t="s">
        <v>215</v>
      </c>
    </row>
    <row r="16" spans="1:3" ht="20.149999999999999" customHeight="1">
      <c r="A16" s="63" t="s">
        <v>274</v>
      </c>
      <c r="B16" s="65" t="s">
        <v>303</v>
      </c>
      <c r="C16" s="63" t="s">
        <v>215</v>
      </c>
    </row>
    <row r="17" spans="1:3" ht="20.149999999999999" customHeight="1">
      <c r="A17" s="63" t="s">
        <v>286</v>
      </c>
      <c r="B17" s="65" t="s">
        <v>123</v>
      </c>
      <c r="C17" s="63" t="s">
        <v>399</v>
      </c>
    </row>
    <row r="18" spans="1:3" ht="20.149999999999999" customHeight="1">
      <c r="A18" s="63" t="s">
        <v>500</v>
      </c>
      <c r="B18" s="65" t="s">
        <v>454</v>
      </c>
      <c r="C18" s="63" t="s">
        <v>274</v>
      </c>
    </row>
    <row r="19" spans="1:3" ht="20.149999999999999" customHeight="1">
      <c r="A19" s="63" t="s">
        <v>275</v>
      </c>
      <c r="B19" s="65" t="s">
        <v>531</v>
      </c>
      <c r="C19" s="63" t="s">
        <v>286</v>
      </c>
    </row>
    <row r="20" spans="1:3" ht="20.149999999999999" customHeight="1">
      <c r="A20" s="63"/>
      <c r="B20" s="65" t="s">
        <v>188</v>
      </c>
      <c r="C20" s="63" t="s">
        <v>500</v>
      </c>
    </row>
    <row r="21" spans="1:3" ht="20.149999999999999" customHeight="1">
      <c r="A21" s="63" t="s">
        <v>439</v>
      </c>
      <c r="B21" s="65" t="s">
        <v>409</v>
      </c>
      <c r="C21" s="63" t="s">
        <v>275</v>
      </c>
    </row>
    <row r="22" spans="1:3" ht="20.149999999999999" customHeight="1">
      <c r="A22" s="63" t="s">
        <v>442</v>
      </c>
      <c r="B22" s="65" t="s">
        <v>464</v>
      </c>
      <c r="C22" s="63" t="s">
        <v>439</v>
      </c>
    </row>
    <row r="23" spans="1:3" ht="20.149999999999999" customHeight="1">
      <c r="A23" s="63" t="s">
        <v>499</v>
      </c>
      <c r="B23" s="65" t="s">
        <v>532</v>
      </c>
      <c r="C23" s="63" t="s">
        <v>442</v>
      </c>
    </row>
    <row r="24" spans="1:3" ht="20.149999999999999" customHeight="1">
      <c r="A24" s="63" t="s">
        <v>11</v>
      </c>
      <c r="B24" s="65" t="s">
        <v>468</v>
      </c>
      <c r="C24" s="63" t="s">
        <v>499</v>
      </c>
    </row>
    <row r="25" spans="1:3" ht="20.149999999999999" customHeight="1">
      <c r="A25" s="63" t="s">
        <v>530</v>
      </c>
      <c r="B25" s="65" t="s">
        <v>533</v>
      </c>
      <c r="C25" s="63" t="s">
        <v>11</v>
      </c>
    </row>
    <row r="26" spans="1:3" ht="15" customHeight="1">
      <c r="A26" s="63"/>
      <c r="B26" s="65"/>
      <c r="C26" s="63"/>
    </row>
    <row r="27" spans="1:3" ht="20.149999999999999" customHeight="1">
      <c r="A27" s="64"/>
      <c r="B27" s="66"/>
    </row>
    <row r="28" spans="1:3" ht="20.149999999999999" customHeight="1">
      <c r="A28" s="64"/>
      <c r="B28" s="66"/>
    </row>
    <row r="29" spans="1:3" ht="20.149999999999999" customHeight="1">
      <c r="A29" s="64"/>
      <c r="B29" s="66"/>
    </row>
    <row r="30" spans="1:3" ht="22" customHeight="1">
      <c r="A30" s="64"/>
    </row>
    <row r="31" spans="1:3" ht="22" customHeight="1">
      <c r="A31" s="64"/>
    </row>
    <row r="32" spans="1:3">
      <c r="A32" s="64"/>
    </row>
    <row r="33" spans="1:3">
      <c r="A33" s="64"/>
    </row>
    <row r="34" spans="1:3">
      <c r="A34" s="64"/>
    </row>
    <row r="35" spans="1:3">
      <c r="A35" s="64"/>
    </row>
    <row r="36" spans="1:3">
      <c r="A36" s="64"/>
    </row>
    <row r="37" spans="1:3">
      <c r="A37" s="64"/>
    </row>
    <row r="38" spans="1:3">
      <c r="A38" s="64"/>
      <c r="B38" s="62"/>
      <c r="C38" s="62"/>
    </row>
    <row r="39" spans="1:3">
      <c r="A39" s="64"/>
      <c r="B39" s="62"/>
      <c r="C39" s="62"/>
    </row>
    <row r="40" spans="1:3">
      <c r="A40" s="64"/>
      <c r="B40" s="62"/>
      <c r="C40" s="62"/>
    </row>
    <row r="41" spans="1:3">
      <c r="A41" s="64"/>
      <c r="B41" s="62"/>
      <c r="C41" s="62"/>
    </row>
    <row r="42" spans="1:3">
      <c r="A42" s="64"/>
      <c r="B42" s="62"/>
      <c r="C42" s="62"/>
    </row>
    <row r="43" spans="1:3">
      <c r="A43" s="64"/>
      <c r="B43" s="62"/>
      <c r="C43" s="62"/>
    </row>
    <row r="44" spans="1:3">
      <c r="A44" s="64"/>
      <c r="B44" s="62"/>
      <c r="C44" s="62"/>
    </row>
    <row r="45" spans="1:3">
      <c r="A45" s="64"/>
      <c r="B45" s="62"/>
      <c r="C45" s="62"/>
    </row>
    <row r="46" spans="1:3">
      <c r="A46" s="64"/>
      <c r="B46" s="62"/>
      <c r="C46" s="62"/>
    </row>
    <row r="47" spans="1:3">
      <c r="A47" s="64"/>
      <c r="B47" s="62"/>
      <c r="C47" s="62"/>
    </row>
    <row r="48" spans="1:3">
      <c r="A48" s="64"/>
      <c r="B48" s="62"/>
      <c r="C48" s="62"/>
    </row>
    <row r="49" spans="1:3">
      <c r="A49" s="64"/>
      <c r="B49" s="62"/>
      <c r="C49" s="62"/>
    </row>
    <row r="50" spans="1:3">
      <c r="A50" s="64"/>
      <c r="B50" s="62"/>
      <c r="C50" s="62"/>
    </row>
    <row r="51" spans="1:3">
      <c r="A51" s="64"/>
      <c r="B51" s="62"/>
      <c r="C51" s="62"/>
    </row>
    <row r="52" spans="1:3">
      <c r="A52" s="64"/>
      <c r="B52" s="62"/>
      <c r="C52" s="62"/>
    </row>
    <row r="53" spans="1:3">
      <c r="A53" s="64"/>
      <c r="B53" s="62"/>
      <c r="C53" s="62"/>
    </row>
    <row r="54" spans="1:3">
      <c r="A54" s="64"/>
      <c r="B54" s="62"/>
      <c r="C54" s="62"/>
    </row>
    <row r="55" spans="1:3">
      <c r="A55" s="64"/>
      <c r="B55" s="62"/>
      <c r="C55" s="62"/>
    </row>
    <row r="56" spans="1:3">
      <c r="A56" s="64"/>
      <c r="B56" s="62"/>
      <c r="C56" s="62"/>
    </row>
    <row r="57" spans="1:3">
      <c r="A57" s="64"/>
      <c r="B57" s="62"/>
      <c r="C57" s="62"/>
    </row>
    <row r="58" spans="1:3">
      <c r="A58" s="64"/>
      <c r="B58" s="62"/>
      <c r="C58" s="62"/>
    </row>
    <row r="59" spans="1:3">
      <c r="A59" s="64"/>
      <c r="B59" s="62"/>
      <c r="C59" s="62"/>
    </row>
    <row r="60" spans="1:3">
      <c r="A60" s="64"/>
      <c r="B60" s="62"/>
      <c r="C60" s="62"/>
    </row>
    <row r="61" spans="1:3">
      <c r="A61" s="64"/>
      <c r="B61" s="62"/>
      <c r="C61" s="62"/>
    </row>
    <row r="62" spans="1:3">
      <c r="A62" s="64"/>
      <c r="B62" s="62"/>
      <c r="C62" s="62"/>
    </row>
    <row r="63" spans="1:3">
      <c r="A63" s="64"/>
      <c r="B63" s="62"/>
      <c r="C63" s="62"/>
    </row>
    <row r="64" spans="1:3">
      <c r="A64" s="64"/>
      <c r="B64" s="62"/>
      <c r="C64" s="62"/>
    </row>
    <row r="65" spans="1:3">
      <c r="A65" s="64"/>
      <c r="B65" s="62"/>
      <c r="C65" s="62"/>
    </row>
    <row r="66" spans="1:3">
      <c r="A66" s="64"/>
      <c r="B66" s="62"/>
      <c r="C66" s="62"/>
    </row>
    <row r="67" spans="1:3">
      <c r="A67" s="64"/>
      <c r="B67" s="62"/>
      <c r="C67" s="62"/>
    </row>
  </sheetData>
  <phoneticPr fontId="21"/>
  <printOptions horizontalCentered="1" verticalCentered="1"/>
  <pageMargins left="1.5354330708661419" right="0.78740157480314965" top="0.86614173228346458" bottom="0.51181102362204722" header="0.74803149606299213" footer="0.51181102362204722"/>
  <pageSetup paperSize="9" fitToWidth="1" fitToHeight="1" orientation="landscape" usePrinterDefaults="1" blackAndWhite="1" r:id="rId1"/>
  <headerFooter alignWithMargins="0">
    <oddHeader>&amp;C&amp;"ＪＳ明朝,標準"&amp;14社会福祉法人一般検査資料　　目次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P44"/>
  <sheetViews>
    <sheetView workbookViewId="0">
      <selection activeCell="D25" sqref="D25:E25"/>
    </sheetView>
  </sheetViews>
  <sheetFormatPr defaultColWidth="9.09765625" defaultRowHeight="12"/>
  <cols>
    <col min="1" max="1" width="32.69921875" style="67" customWidth="1"/>
    <col min="2" max="9" width="17.09765625" style="67" customWidth="1"/>
    <col min="10" max="16384" width="9.09765625" style="67"/>
  </cols>
  <sheetData>
    <row r="1" spans="1:16" ht="21" customHeight="1">
      <c r="A1" s="69" t="s">
        <v>309</v>
      </c>
    </row>
    <row r="2" spans="1:16" s="68" customFormat="1" ht="16.5" customHeight="1">
      <c r="A2" s="69" t="s">
        <v>291</v>
      </c>
      <c r="B2" s="83"/>
      <c r="C2" s="95"/>
      <c r="D2" s="68"/>
      <c r="E2" s="68"/>
      <c r="F2" s="68"/>
      <c r="G2" s="68"/>
      <c r="H2" s="68"/>
      <c r="I2" s="68"/>
      <c r="J2" s="68"/>
      <c r="K2" s="68"/>
      <c r="M2" s="68"/>
      <c r="N2" s="68"/>
      <c r="O2" s="68"/>
      <c r="P2" s="68"/>
    </row>
    <row r="3" spans="1:16" s="68" customFormat="1" ht="8.25" customHeight="1">
      <c r="A3" s="68"/>
      <c r="B3" s="68"/>
      <c r="C3" s="68"/>
      <c r="D3" s="68"/>
      <c r="E3" s="68"/>
      <c r="F3" s="68"/>
      <c r="G3" s="68"/>
      <c r="H3" s="68"/>
      <c r="I3" s="68"/>
      <c r="J3" s="68"/>
      <c r="K3" s="68"/>
      <c r="M3" s="68"/>
      <c r="N3" s="68"/>
      <c r="O3" s="68"/>
      <c r="P3" s="68"/>
    </row>
    <row r="4" spans="1:16" s="68" customFormat="1" ht="16.5" customHeight="1">
      <c r="A4" s="70" t="s">
        <v>72</v>
      </c>
      <c r="B4" s="84" t="s">
        <v>193</v>
      </c>
      <c r="C4" s="84"/>
      <c r="D4" s="100" t="s">
        <v>211</v>
      </c>
      <c r="E4" s="101"/>
      <c r="F4" s="100"/>
      <c r="G4" s="103" t="s">
        <v>75</v>
      </c>
      <c r="H4" s="84"/>
      <c r="I4" s="108" t="s">
        <v>161</v>
      </c>
      <c r="J4" s="113"/>
      <c r="K4" s="113"/>
      <c r="M4" s="68"/>
      <c r="N4" s="68"/>
      <c r="O4" s="68"/>
      <c r="P4" s="68"/>
    </row>
    <row r="5" spans="1:16" s="68" customFormat="1" ht="13.5" customHeight="1">
      <c r="A5" s="68"/>
      <c r="B5" s="68"/>
      <c r="C5" s="68"/>
      <c r="D5" s="68"/>
      <c r="E5" s="68"/>
      <c r="F5" s="68"/>
      <c r="G5" s="68"/>
      <c r="H5" s="68"/>
      <c r="I5" s="68"/>
      <c r="J5" s="68"/>
      <c r="K5" s="68"/>
      <c r="M5" s="68"/>
      <c r="N5" s="68"/>
      <c r="O5" s="68"/>
      <c r="P5" s="68"/>
    </row>
    <row r="6" spans="1:16" s="68" customFormat="1" ht="16.5" customHeight="1">
      <c r="A6" s="71" t="s">
        <v>287</v>
      </c>
      <c r="B6" s="68" t="s">
        <v>280</v>
      </c>
      <c r="C6" s="68"/>
      <c r="D6" s="68"/>
      <c r="E6" s="68" t="s">
        <v>55</v>
      </c>
      <c r="F6" s="102"/>
      <c r="G6" s="68" t="s">
        <v>78</v>
      </c>
      <c r="H6" s="68"/>
      <c r="I6" s="68"/>
      <c r="J6" s="68"/>
      <c r="K6" s="68"/>
      <c r="M6" s="68"/>
      <c r="N6" s="68"/>
      <c r="O6" s="68"/>
      <c r="P6" s="68"/>
    </row>
    <row r="7" spans="1:16" s="68" customFormat="1" ht="16.5" customHeight="1">
      <c r="A7" s="71"/>
      <c r="B7" s="68"/>
      <c r="C7" s="68"/>
      <c r="D7" s="68"/>
      <c r="E7" s="68"/>
      <c r="F7" s="102"/>
      <c r="G7" s="68"/>
      <c r="H7" s="68"/>
      <c r="I7" s="68"/>
      <c r="J7" s="68"/>
      <c r="K7" s="68"/>
      <c r="M7" s="68"/>
      <c r="N7" s="68"/>
      <c r="O7" s="68"/>
      <c r="P7" s="68"/>
    </row>
    <row r="8" spans="1:16" s="68" customFormat="1" ht="16.5" customHeight="1">
      <c r="A8" s="69" t="s">
        <v>293</v>
      </c>
      <c r="B8" s="85" t="str">
        <f>+"（"&amp;表紙!R21&amp;"から"&amp;表紙!P17&amp;"まで）"</f>
        <v>（前々年度から検査日の前々月の1日まで）</v>
      </c>
      <c r="C8" s="68"/>
      <c r="D8" s="68"/>
      <c r="E8" s="68"/>
      <c r="F8" s="68"/>
      <c r="G8" s="68"/>
      <c r="H8" s="68"/>
      <c r="I8" s="68"/>
      <c r="J8" s="68"/>
      <c r="K8" s="68"/>
      <c r="M8" s="68"/>
      <c r="N8" s="68"/>
      <c r="O8" s="68"/>
      <c r="P8" s="68"/>
    </row>
    <row r="9" spans="1:16" s="68" customFormat="1" ht="7.5" customHeight="1">
      <c r="A9" s="72"/>
      <c r="B9" s="68"/>
      <c r="C9" s="68"/>
      <c r="D9" s="68"/>
      <c r="E9" s="68"/>
      <c r="F9" s="68"/>
      <c r="G9" s="68"/>
      <c r="H9" s="68"/>
      <c r="I9" s="68"/>
      <c r="J9" s="68"/>
      <c r="K9" s="68"/>
      <c r="M9" s="68"/>
      <c r="N9" s="68"/>
      <c r="O9" s="68"/>
      <c r="P9" s="68"/>
    </row>
    <row r="10" spans="1:16" s="68" customFormat="1" ht="16.5" customHeight="1">
      <c r="A10" s="73" t="s">
        <v>213</v>
      </c>
      <c r="B10" s="86" t="s">
        <v>192</v>
      </c>
      <c r="C10" s="96"/>
      <c r="D10" s="86" t="s">
        <v>192</v>
      </c>
      <c r="E10" s="96"/>
      <c r="F10" s="86" t="s">
        <v>192</v>
      </c>
      <c r="G10" s="96"/>
      <c r="H10" s="86" t="s">
        <v>192</v>
      </c>
      <c r="I10" s="109"/>
      <c r="J10" s="114"/>
      <c r="K10" s="114"/>
      <c r="M10" s="114"/>
      <c r="N10" s="114"/>
      <c r="O10" s="114"/>
      <c r="P10" s="114"/>
    </row>
    <row r="11" spans="1:16" s="68" customFormat="1" ht="16.5" customHeight="1">
      <c r="A11" s="74" t="s">
        <v>214</v>
      </c>
      <c r="B11" s="87" t="s">
        <v>34</v>
      </c>
      <c r="C11" s="97"/>
      <c r="D11" s="87" t="s">
        <v>34</v>
      </c>
      <c r="E11" s="97"/>
      <c r="F11" s="87" t="s">
        <v>34</v>
      </c>
      <c r="G11" s="97"/>
      <c r="H11" s="87" t="s">
        <v>34</v>
      </c>
      <c r="I11" s="110"/>
      <c r="J11" s="115"/>
      <c r="K11" s="115"/>
      <c r="M11" s="115"/>
      <c r="N11" s="115"/>
      <c r="O11" s="115"/>
      <c r="P11" s="115"/>
    </row>
    <row r="12" spans="1:16" s="68" customFormat="1" ht="16.5" customHeight="1">
      <c r="A12" s="75" t="s">
        <v>212</v>
      </c>
      <c r="B12" s="88" t="s">
        <v>80</v>
      </c>
      <c r="C12" s="88"/>
      <c r="D12" s="88" t="s">
        <v>80</v>
      </c>
      <c r="E12" s="88"/>
      <c r="F12" s="88" t="s">
        <v>80</v>
      </c>
      <c r="G12" s="88"/>
      <c r="H12" s="89" t="s">
        <v>80</v>
      </c>
      <c r="I12" s="111"/>
      <c r="J12" s="116"/>
      <c r="K12" s="116"/>
      <c r="M12" s="116"/>
      <c r="N12" s="116"/>
      <c r="O12" s="116"/>
      <c r="P12" s="116"/>
    </row>
    <row r="13" spans="1:16" s="68" customFormat="1" ht="16.5" customHeight="1">
      <c r="A13" s="75"/>
      <c r="B13" s="89"/>
      <c r="C13" s="98"/>
      <c r="D13" s="89"/>
      <c r="E13" s="98"/>
      <c r="F13" s="89"/>
      <c r="G13" s="98"/>
      <c r="H13" s="89"/>
      <c r="I13" s="111"/>
      <c r="J13" s="116"/>
      <c r="K13" s="116"/>
      <c r="M13" s="116"/>
      <c r="N13" s="116"/>
      <c r="O13" s="116"/>
      <c r="P13" s="116"/>
    </row>
    <row r="14" spans="1:16" s="68" customFormat="1" ht="16.5" customHeight="1">
      <c r="A14" s="75"/>
      <c r="B14" s="89"/>
      <c r="C14" s="98"/>
      <c r="D14" s="89"/>
      <c r="E14" s="98"/>
      <c r="F14" s="89"/>
      <c r="G14" s="98"/>
      <c r="H14" s="89"/>
      <c r="I14" s="111"/>
      <c r="J14" s="116"/>
      <c r="K14" s="116"/>
      <c r="M14" s="116"/>
      <c r="N14" s="116"/>
      <c r="O14" s="116"/>
      <c r="P14" s="116"/>
    </row>
    <row r="15" spans="1:16" s="68" customFormat="1" ht="16.5" customHeight="1">
      <c r="A15" s="75"/>
      <c r="B15" s="89"/>
      <c r="C15" s="98"/>
      <c r="D15" s="89"/>
      <c r="E15" s="98"/>
      <c r="F15" s="89"/>
      <c r="G15" s="98"/>
      <c r="H15" s="89"/>
      <c r="I15" s="111"/>
      <c r="J15" s="116"/>
      <c r="K15" s="116"/>
      <c r="M15" s="116"/>
      <c r="N15" s="116"/>
      <c r="O15" s="116"/>
      <c r="P15" s="116"/>
    </row>
    <row r="16" spans="1:16" s="68" customFormat="1" ht="16.5" customHeight="1">
      <c r="A16" s="75"/>
      <c r="B16" s="89"/>
      <c r="C16" s="98"/>
      <c r="D16" s="89"/>
      <c r="E16" s="98"/>
      <c r="F16" s="89"/>
      <c r="G16" s="98"/>
      <c r="H16" s="89"/>
      <c r="I16" s="111"/>
      <c r="J16" s="116"/>
      <c r="K16" s="116"/>
      <c r="M16" s="116"/>
      <c r="N16" s="116"/>
      <c r="O16" s="116"/>
      <c r="P16" s="116"/>
    </row>
    <row r="17" spans="1:11" s="68" customFormat="1" ht="16.5" customHeight="1">
      <c r="A17" s="76"/>
      <c r="B17" s="90"/>
      <c r="C17" s="99"/>
      <c r="D17" s="90"/>
      <c r="E17" s="99"/>
      <c r="F17" s="90"/>
      <c r="G17" s="99"/>
      <c r="H17" s="90"/>
      <c r="I17" s="112"/>
      <c r="J17" s="116"/>
      <c r="K17" s="116"/>
    </row>
    <row r="18" spans="1:11" s="68" customFormat="1">
      <c r="A18" s="61" t="s">
        <v>227</v>
      </c>
      <c r="B18" s="61"/>
      <c r="C18" s="61"/>
      <c r="D18" s="68"/>
      <c r="E18" s="68"/>
      <c r="F18" s="68"/>
      <c r="G18" s="68"/>
      <c r="H18" s="68"/>
      <c r="I18" s="68"/>
      <c r="J18" s="68"/>
      <c r="K18" s="68"/>
    </row>
    <row r="19" spans="1:11" ht="17.25" customHeight="1"/>
    <row r="20" spans="1:11" s="68" customFormat="1" ht="16.5" customHeight="1">
      <c r="A20" s="77" t="s">
        <v>264</v>
      </c>
      <c r="B20" s="91"/>
      <c r="C20" s="68"/>
      <c r="D20" s="68"/>
      <c r="E20" s="68"/>
      <c r="F20" s="68"/>
      <c r="G20" s="68"/>
      <c r="H20" s="68"/>
      <c r="I20" s="68"/>
      <c r="J20" s="68"/>
      <c r="K20" s="68"/>
    </row>
    <row r="21" spans="1:11" s="68" customFormat="1" ht="9.75" customHeight="1">
      <c r="A21" s="71"/>
      <c r="B21" s="68"/>
      <c r="C21" s="68"/>
      <c r="D21" s="68"/>
      <c r="E21" s="68"/>
      <c r="F21" s="68"/>
      <c r="G21" s="68"/>
      <c r="H21" s="68"/>
      <c r="I21" s="68"/>
      <c r="J21" s="68"/>
      <c r="K21" s="68"/>
    </row>
    <row r="22" spans="1:11" s="68" customFormat="1" ht="16.5" customHeight="1">
      <c r="A22" s="68" t="s">
        <v>53</v>
      </c>
      <c r="B22" s="68"/>
      <c r="C22" s="68"/>
      <c r="D22" s="68"/>
      <c r="E22" s="68"/>
      <c r="F22" s="68"/>
      <c r="G22" s="68"/>
      <c r="H22" s="68"/>
      <c r="I22" s="68"/>
      <c r="J22" s="68"/>
      <c r="K22" s="68"/>
    </row>
    <row r="23" spans="1:11" s="68" customFormat="1" ht="16.5" customHeight="1">
      <c r="A23" s="78" t="s">
        <v>65</v>
      </c>
      <c r="B23" s="92" t="s">
        <v>67</v>
      </c>
      <c r="C23" s="92"/>
      <c r="D23" s="92" t="s">
        <v>37</v>
      </c>
      <c r="E23" s="92"/>
      <c r="F23" s="92" t="s">
        <v>9</v>
      </c>
      <c r="G23" s="92"/>
      <c r="H23" s="92" t="s">
        <v>30</v>
      </c>
      <c r="I23" s="92"/>
      <c r="J23" s="117"/>
      <c r="K23" s="117"/>
    </row>
    <row r="24" spans="1:11" s="68" customFormat="1" ht="17.25" customHeight="1">
      <c r="A24" s="79" t="s">
        <v>192</v>
      </c>
      <c r="B24" s="93"/>
      <c r="C24" s="93"/>
      <c r="D24" s="93"/>
      <c r="E24" s="93"/>
      <c r="F24" s="93"/>
      <c r="G24" s="93"/>
      <c r="H24" s="104">
        <v>0</v>
      </c>
      <c r="I24" s="104"/>
      <c r="J24" s="82"/>
      <c r="K24" s="82"/>
    </row>
    <row r="25" spans="1:11" s="68" customFormat="1" ht="17.25" customHeight="1">
      <c r="A25" s="79" t="s">
        <v>192</v>
      </c>
      <c r="B25" s="93"/>
      <c r="C25" s="93"/>
      <c r="D25" s="93"/>
      <c r="E25" s="93"/>
      <c r="F25" s="93"/>
      <c r="G25" s="93"/>
      <c r="H25" s="105"/>
      <c r="I25" s="105"/>
      <c r="J25" s="82"/>
      <c r="K25" s="82"/>
    </row>
    <row r="26" spans="1:11" s="68" customFormat="1" ht="17.25" customHeight="1">
      <c r="A26" s="80"/>
      <c r="B26" s="94"/>
      <c r="C26" s="94"/>
      <c r="D26" s="94"/>
      <c r="E26" s="94"/>
      <c r="F26" s="94"/>
      <c r="G26" s="94"/>
      <c r="H26" s="106"/>
      <c r="I26" s="106"/>
      <c r="J26" s="82"/>
      <c r="K26" s="82"/>
    </row>
    <row r="27" spans="1:11" s="68" customFormat="1" ht="17.25" customHeight="1">
      <c r="A27" s="80"/>
      <c r="B27" s="94"/>
      <c r="C27" s="94"/>
      <c r="D27" s="94"/>
      <c r="E27" s="94"/>
      <c r="F27" s="94"/>
      <c r="G27" s="94"/>
      <c r="H27" s="106"/>
      <c r="I27" s="106"/>
      <c r="J27" s="82"/>
      <c r="K27" s="82"/>
    </row>
    <row r="28" spans="1:11" s="68" customFormat="1" ht="17.25" customHeight="1">
      <c r="A28" s="68"/>
      <c r="B28" s="68"/>
      <c r="C28" s="68"/>
      <c r="D28" s="94"/>
      <c r="E28" s="94"/>
      <c r="F28" s="94"/>
      <c r="G28" s="94"/>
      <c r="H28" s="94"/>
      <c r="I28" s="94"/>
      <c r="J28" s="94"/>
      <c r="K28" s="94"/>
    </row>
    <row r="29" spans="1:11" s="68" customFormat="1" ht="16.5" customHeight="1">
      <c r="A29" s="68" t="s">
        <v>20</v>
      </c>
      <c r="B29" s="68"/>
      <c r="C29" s="68"/>
      <c r="D29" s="94"/>
      <c r="E29" s="94"/>
      <c r="F29" s="94"/>
      <c r="G29" s="94"/>
      <c r="H29" s="94"/>
      <c r="I29" s="94"/>
      <c r="J29" s="94"/>
      <c r="K29" s="94"/>
    </row>
    <row r="30" spans="1:11" s="68" customFormat="1" ht="16.5" customHeight="1">
      <c r="A30" s="78" t="s">
        <v>65</v>
      </c>
      <c r="B30" s="92" t="s">
        <v>225</v>
      </c>
      <c r="C30" s="92"/>
      <c r="D30" s="92" t="s">
        <v>37</v>
      </c>
      <c r="E30" s="92"/>
      <c r="F30" s="92" t="s">
        <v>9</v>
      </c>
      <c r="G30" s="92"/>
      <c r="H30" s="92" t="s">
        <v>30</v>
      </c>
      <c r="I30" s="92"/>
      <c r="J30" s="117"/>
      <c r="K30" s="117"/>
    </row>
    <row r="31" spans="1:11" s="68" customFormat="1" ht="17.25" customHeight="1">
      <c r="A31" s="79" t="s">
        <v>192</v>
      </c>
      <c r="B31" s="93"/>
      <c r="C31" s="93"/>
      <c r="D31" s="93"/>
      <c r="E31" s="93"/>
      <c r="F31" s="93"/>
      <c r="G31" s="93"/>
      <c r="H31" s="104">
        <v>0</v>
      </c>
      <c r="I31" s="104"/>
      <c r="J31" s="82"/>
      <c r="K31" s="82"/>
    </row>
    <row r="32" spans="1:11" s="68" customFormat="1" ht="17.25" customHeight="1">
      <c r="A32" s="79" t="s">
        <v>192</v>
      </c>
      <c r="B32" s="93"/>
      <c r="C32" s="93"/>
      <c r="D32" s="93"/>
      <c r="E32" s="93"/>
      <c r="F32" s="93"/>
      <c r="G32" s="93"/>
      <c r="H32" s="105"/>
      <c r="I32" s="105"/>
      <c r="J32" s="82"/>
      <c r="K32" s="82"/>
    </row>
    <row r="33" spans="1:11" s="68" customFormat="1" ht="17.25" customHeight="1">
      <c r="A33" s="81"/>
      <c r="B33" s="94"/>
      <c r="C33" s="94"/>
      <c r="D33" s="94"/>
      <c r="E33" s="94"/>
      <c r="F33" s="94"/>
      <c r="G33" s="94"/>
      <c r="H33" s="106"/>
      <c r="I33" s="106"/>
      <c r="J33" s="82"/>
      <c r="K33" s="82"/>
    </row>
    <row r="34" spans="1:11" s="68" customFormat="1" ht="17.25" customHeight="1">
      <c r="A34" s="80"/>
      <c r="B34" s="94"/>
      <c r="C34" s="94"/>
      <c r="D34" s="94"/>
      <c r="E34" s="94"/>
      <c r="F34" s="94"/>
      <c r="G34" s="94"/>
      <c r="H34" s="106"/>
      <c r="I34" s="106"/>
      <c r="J34" s="82"/>
      <c r="K34" s="82"/>
    </row>
    <row r="35" spans="1:11" s="68" customFormat="1" ht="17.25" customHeight="1">
      <c r="A35" s="82"/>
      <c r="B35" s="94"/>
      <c r="C35" s="94"/>
      <c r="D35" s="94"/>
      <c r="E35" s="94"/>
      <c r="F35" s="94"/>
      <c r="G35" s="94"/>
      <c r="H35" s="94"/>
      <c r="I35" s="94"/>
      <c r="J35" s="68"/>
      <c r="K35" s="68"/>
    </row>
    <row r="36" spans="1:11" s="68" customFormat="1" ht="16.5" customHeight="1">
      <c r="A36" s="68" t="s">
        <v>69</v>
      </c>
      <c r="B36" s="68"/>
      <c r="C36" s="68"/>
      <c r="D36" s="68"/>
      <c r="E36" s="68"/>
      <c r="F36" s="68"/>
      <c r="G36" s="68"/>
      <c r="H36" s="68"/>
      <c r="I36" s="68"/>
      <c r="J36" s="68"/>
      <c r="K36" s="68"/>
    </row>
    <row r="37" spans="1:11" s="68" customFormat="1" ht="16.5" customHeight="1">
      <c r="A37" s="78" t="s">
        <v>65</v>
      </c>
      <c r="B37" s="92" t="s">
        <v>225</v>
      </c>
      <c r="C37" s="92"/>
      <c r="D37" s="92" t="s">
        <v>37</v>
      </c>
      <c r="E37" s="92"/>
      <c r="F37" s="92" t="s">
        <v>9</v>
      </c>
      <c r="G37" s="92"/>
      <c r="H37" s="92" t="s">
        <v>30</v>
      </c>
      <c r="I37" s="92"/>
      <c r="J37" s="117"/>
      <c r="K37" s="117"/>
    </row>
    <row r="38" spans="1:11" s="68" customFormat="1" ht="17.25" customHeight="1">
      <c r="A38" s="79" t="s">
        <v>192</v>
      </c>
      <c r="B38" s="93"/>
      <c r="C38" s="93"/>
      <c r="D38" s="93"/>
      <c r="E38" s="93"/>
      <c r="F38" s="93"/>
      <c r="G38" s="93"/>
      <c r="H38" s="104">
        <v>0</v>
      </c>
      <c r="I38" s="104"/>
      <c r="J38" s="82"/>
      <c r="K38" s="82"/>
    </row>
    <row r="39" spans="1:11" s="68" customFormat="1" ht="17.25" customHeight="1">
      <c r="A39" s="81"/>
      <c r="B39" s="94"/>
      <c r="C39" s="94"/>
      <c r="D39" s="94"/>
      <c r="E39" s="94"/>
      <c r="F39" s="94"/>
      <c r="G39" s="94"/>
      <c r="H39" s="107"/>
      <c r="I39" s="107"/>
      <c r="J39" s="82"/>
      <c r="K39" s="82"/>
    </row>
    <row r="40" spans="1:11" s="68" customFormat="1" ht="17.25" customHeight="1">
      <c r="A40" s="80"/>
      <c r="B40" s="94"/>
      <c r="C40" s="94"/>
      <c r="D40" s="94"/>
      <c r="E40" s="94"/>
      <c r="F40" s="94"/>
      <c r="G40" s="94"/>
      <c r="H40" s="106"/>
      <c r="I40" s="106"/>
      <c r="J40" s="82"/>
      <c r="K40" s="82"/>
    </row>
    <row r="41" spans="1:11" s="68" customFormat="1" ht="17.25" customHeight="1">
      <c r="A41" s="68"/>
      <c r="B41" s="94"/>
      <c r="C41" s="94"/>
      <c r="D41" s="94"/>
      <c r="E41" s="94"/>
      <c r="F41" s="94"/>
      <c r="G41" s="94"/>
      <c r="H41" s="106"/>
      <c r="I41" s="106"/>
      <c r="J41" s="82"/>
      <c r="K41" s="82"/>
    </row>
    <row r="42" spans="1:11" s="68" customFormat="1" ht="16.5" customHeight="1">
      <c r="A42" s="68" t="s">
        <v>71</v>
      </c>
      <c r="B42" s="68"/>
      <c r="C42" s="68"/>
      <c r="D42" s="68"/>
      <c r="E42" s="68"/>
      <c r="F42" s="68"/>
      <c r="G42" s="68"/>
      <c r="H42" s="68"/>
      <c r="I42" s="68"/>
      <c r="J42" s="68"/>
      <c r="K42" s="68"/>
    </row>
    <row r="43" spans="1:11" s="68" customFormat="1" ht="16.5" customHeight="1">
      <c r="A43" s="78" t="s">
        <v>65</v>
      </c>
      <c r="B43" s="92" t="s">
        <v>225</v>
      </c>
      <c r="C43" s="92"/>
      <c r="D43" s="92" t="s">
        <v>37</v>
      </c>
      <c r="E43" s="92"/>
      <c r="F43" s="92" t="s">
        <v>9</v>
      </c>
      <c r="G43" s="92"/>
      <c r="H43" s="92" t="s">
        <v>30</v>
      </c>
      <c r="I43" s="92"/>
      <c r="J43" s="117"/>
      <c r="K43" s="117"/>
    </row>
    <row r="44" spans="1:11" s="68" customFormat="1" ht="17.25" customHeight="1">
      <c r="A44" s="79" t="s">
        <v>192</v>
      </c>
      <c r="B44" s="93"/>
      <c r="C44" s="93"/>
      <c r="D44" s="93"/>
      <c r="E44" s="93"/>
      <c r="F44" s="93"/>
      <c r="G44" s="93"/>
      <c r="H44" s="104">
        <v>0</v>
      </c>
      <c r="I44" s="104"/>
      <c r="J44" s="82"/>
      <c r="K44" s="82"/>
    </row>
    <row r="45" spans="1:11" ht="18" customHeight="1"/>
  </sheetData>
  <mergeCells count="83">
    <mergeCell ref="B4:C4"/>
    <mergeCell ref="D4:E4"/>
    <mergeCell ref="B10:C10"/>
    <mergeCell ref="D10:E10"/>
    <mergeCell ref="F10:G10"/>
    <mergeCell ref="H10:I10"/>
    <mergeCell ref="M10:N10"/>
    <mergeCell ref="O10:P10"/>
    <mergeCell ref="B11:C11"/>
    <mergeCell ref="D11:E11"/>
    <mergeCell ref="F11:G11"/>
    <mergeCell ref="H11:I11"/>
    <mergeCell ref="M11:N11"/>
    <mergeCell ref="O11:P11"/>
    <mergeCell ref="B12:C12"/>
    <mergeCell ref="D12:E12"/>
    <mergeCell ref="F12:G12"/>
    <mergeCell ref="H12:I12"/>
    <mergeCell ref="M12:N12"/>
    <mergeCell ref="O12:P12"/>
    <mergeCell ref="A20:B20"/>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D28:E28"/>
    <mergeCell ref="F28:G28"/>
    <mergeCell ref="H28:I28"/>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4:C34"/>
    <mergeCell ref="D34:E34"/>
    <mergeCell ref="F34:G34"/>
    <mergeCell ref="H34:I34"/>
    <mergeCell ref="B37:C37"/>
    <mergeCell ref="D37:E37"/>
    <mergeCell ref="F37:G37"/>
    <mergeCell ref="H37:I37"/>
    <mergeCell ref="B38:C38"/>
    <mergeCell ref="D38:E38"/>
    <mergeCell ref="F38:G38"/>
    <mergeCell ref="H38:I38"/>
    <mergeCell ref="B40:C40"/>
    <mergeCell ref="D40:E40"/>
    <mergeCell ref="F40:G40"/>
    <mergeCell ref="H40:I40"/>
    <mergeCell ref="B43:C43"/>
    <mergeCell ref="D43:E43"/>
    <mergeCell ref="F43:G43"/>
    <mergeCell ref="H43:I43"/>
    <mergeCell ref="B44:C44"/>
    <mergeCell ref="D44:E44"/>
    <mergeCell ref="F44:G44"/>
    <mergeCell ref="H44:I44"/>
  </mergeCells>
  <phoneticPr fontId="21"/>
  <printOptions horizontalCentered="1" verticalCentered="1"/>
  <pageMargins left="0.70866141732283472" right="0.70866141732283472" top="0.74803149606299213" bottom="0.74803149606299213" header="0.31496062992125984" footer="0.31496062992125984"/>
  <pageSetup paperSize="9" scale="72" fitToWidth="1" fitToHeight="1" orientation="landscape" usePrinterDefaults="1" blackAndWhite="1" r:id="rId1"/>
  <headerFooter>
    <oddFooter>&amp;C- 1 -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Q48"/>
  <sheetViews>
    <sheetView showGridLines="0" showZeros="0" zoomScale="80" zoomScaleNormal="80" workbookViewId="0"/>
  </sheetViews>
  <sheetFormatPr defaultColWidth="10.296875" defaultRowHeight="12"/>
  <cols>
    <col min="1" max="1" width="15.59765625" style="118" customWidth="1"/>
    <col min="2" max="2" width="1.8984375" style="118" customWidth="1"/>
    <col min="3" max="3" width="17.8984375" style="118" customWidth="1"/>
    <col min="4" max="5" width="13.69921875" style="118" customWidth="1"/>
    <col min="6" max="7" width="5.69921875" style="118" customWidth="1"/>
    <col min="8" max="8" width="14.3984375" style="118" customWidth="1"/>
    <col min="9" max="9" width="12.69921875" style="118" customWidth="1"/>
    <col min="10" max="10" width="11.69921875" style="118" customWidth="1"/>
    <col min="11" max="11" width="14.3984375" style="118" customWidth="1"/>
    <col min="12" max="12" width="11.69921875" style="118" customWidth="1"/>
    <col min="13" max="13" width="12.09765625" style="118" customWidth="1"/>
    <col min="14" max="16" width="11.69921875" style="118" customWidth="1"/>
    <col min="17" max="17" width="10.3984375" style="118" customWidth="1"/>
    <col min="18" max="16384" width="10.296875" style="118"/>
  </cols>
  <sheetData>
    <row r="1" spans="1:17" ht="16.5" customHeight="1">
      <c r="A1" s="119" t="s">
        <v>167</v>
      </c>
      <c r="B1" s="137"/>
      <c r="C1" s="137"/>
      <c r="D1" s="137"/>
    </row>
    <row r="2" spans="1:17" ht="16.5" customHeight="1">
      <c r="N2" s="237">
        <f>+表紙!E17</f>
        <v>0</v>
      </c>
      <c r="O2" s="237"/>
      <c r="P2" s="237"/>
      <c r="Q2" s="237"/>
    </row>
    <row r="3" spans="1:17" ht="28.5" customHeight="1">
      <c r="A3" s="120" t="s">
        <v>116</v>
      </c>
      <c r="B3" s="138" t="s">
        <v>41</v>
      </c>
      <c r="C3" s="149"/>
      <c r="D3" s="162" t="s">
        <v>249</v>
      </c>
      <c r="E3" s="175" t="s">
        <v>152</v>
      </c>
      <c r="F3" s="183" t="s">
        <v>66</v>
      </c>
      <c r="G3" s="192"/>
      <c r="H3" s="192"/>
      <c r="I3" s="192"/>
      <c r="J3" s="192"/>
      <c r="K3" s="192"/>
      <c r="L3" s="220"/>
      <c r="M3" s="231" t="s">
        <v>117</v>
      </c>
      <c r="N3" s="231"/>
      <c r="O3" s="231"/>
      <c r="P3" s="231"/>
      <c r="Q3" s="248"/>
    </row>
    <row r="4" spans="1:17" ht="12" customHeight="1">
      <c r="A4" s="121"/>
      <c r="B4" s="139"/>
      <c r="C4" s="150"/>
      <c r="D4" s="163"/>
      <c r="E4" s="176"/>
      <c r="F4" s="184" t="s">
        <v>119</v>
      </c>
      <c r="G4" s="193"/>
      <c r="H4" s="193" t="s">
        <v>298</v>
      </c>
      <c r="I4" s="193" t="s">
        <v>121</v>
      </c>
      <c r="J4" s="212" t="s">
        <v>314</v>
      </c>
      <c r="K4" s="215"/>
      <c r="L4" s="221"/>
      <c r="M4" s="232" t="s">
        <v>122</v>
      </c>
      <c r="N4" s="193" t="s">
        <v>125</v>
      </c>
      <c r="O4" s="193" t="s">
        <v>127</v>
      </c>
      <c r="P4" s="241" t="s">
        <v>129</v>
      </c>
      <c r="Q4" s="249" t="s">
        <v>141</v>
      </c>
    </row>
    <row r="5" spans="1:17" ht="12" customHeight="1">
      <c r="A5" s="121"/>
      <c r="B5" s="139"/>
      <c r="C5" s="150"/>
      <c r="D5" s="163"/>
      <c r="E5" s="176"/>
      <c r="F5" s="184"/>
      <c r="G5" s="193"/>
      <c r="H5" s="193"/>
      <c r="I5" s="193"/>
      <c r="J5" s="213"/>
      <c r="K5" s="216"/>
      <c r="L5" s="222"/>
      <c r="M5" s="232"/>
      <c r="N5" s="238"/>
      <c r="O5" s="238"/>
      <c r="P5" s="163" t="s">
        <v>81</v>
      </c>
      <c r="Q5" s="250" t="s">
        <v>130</v>
      </c>
    </row>
    <row r="6" spans="1:17" ht="10.5" customHeight="1">
      <c r="A6" s="121"/>
      <c r="B6" s="139"/>
      <c r="C6" s="150"/>
      <c r="D6" s="163"/>
      <c r="E6" s="176"/>
      <c r="F6" s="184"/>
      <c r="G6" s="193"/>
      <c r="H6" s="193"/>
      <c r="I6" s="193"/>
      <c r="J6" s="214"/>
      <c r="K6" s="217"/>
      <c r="L6" s="223"/>
      <c r="M6" s="232"/>
      <c r="N6" s="238"/>
      <c r="O6" s="238"/>
      <c r="P6" s="242"/>
      <c r="Q6" s="251" t="s">
        <v>135</v>
      </c>
    </row>
    <row r="7" spans="1:17" ht="10.5" customHeight="1">
      <c r="A7" s="121"/>
      <c r="B7" s="139"/>
      <c r="C7" s="150"/>
      <c r="D7" s="163"/>
      <c r="E7" s="176"/>
      <c r="F7" s="184" t="s">
        <v>137</v>
      </c>
      <c r="G7" s="193" t="s">
        <v>324</v>
      </c>
      <c r="H7" s="193"/>
      <c r="I7" s="193"/>
      <c r="J7" s="193" t="s">
        <v>138</v>
      </c>
      <c r="K7" s="193" t="s">
        <v>140</v>
      </c>
      <c r="L7" s="224" t="s">
        <v>142</v>
      </c>
      <c r="M7" s="232"/>
      <c r="N7" s="238"/>
      <c r="O7" s="238"/>
      <c r="P7" s="243" t="s">
        <v>143</v>
      </c>
      <c r="Q7" s="251" t="s">
        <v>144</v>
      </c>
    </row>
    <row r="8" spans="1:17" ht="10.5" customHeight="1">
      <c r="A8" s="121"/>
      <c r="B8" s="139"/>
      <c r="C8" s="150"/>
      <c r="D8" s="163"/>
      <c r="E8" s="176"/>
      <c r="F8" s="184"/>
      <c r="G8" s="193"/>
      <c r="H8" s="193"/>
      <c r="I8" s="193"/>
      <c r="J8" s="193"/>
      <c r="K8" s="193"/>
      <c r="L8" s="224"/>
      <c r="M8" s="232"/>
      <c r="N8" s="238"/>
      <c r="O8" s="238"/>
      <c r="P8" s="243" t="s">
        <v>145</v>
      </c>
      <c r="Q8" s="251" t="s">
        <v>146</v>
      </c>
    </row>
    <row r="9" spans="1:17" ht="10.5" customHeight="1">
      <c r="A9" s="122"/>
      <c r="B9" s="140"/>
      <c r="C9" s="151"/>
      <c r="D9" s="164"/>
      <c r="E9" s="177"/>
      <c r="F9" s="185"/>
      <c r="G9" s="194"/>
      <c r="H9" s="194"/>
      <c r="I9" s="194"/>
      <c r="J9" s="194"/>
      <c r="K9" s="194"/>
      <c r="L9" s="225"/>
      <c r="M9" s="233"/>
      <c r="N9" s="239"/>
      <c r="O9" s="239"/>
      <c r="P9" s="244"/>
      <c r="Q9" s="252" t="s">
        <v>148</v>
      </c>
    </row>
    <row r="10" spans="1:17" ht="16" customHeight="1">
      <c r="A10" s="123" t="s">
        <v>233</v>
      </c>
      <c r="B10" s="141"/>
      <c r="C10" s="152"/>
      <c r="D10" s="165"/>
      <c r="E10" s="178" t="s">
        <v>246</v>
      </c>
      <c r="F10" s="186"/>
      <c r="G10" s="195"/>
      <c r="H10" s="201" t="s">
        <v>78</v>
      </c>
      <c r="I10" s="206" t="s">
        <v>10</v>
      </c>
      <c r="J10" s="206" t="s">
        <v>10</v>
      </c>
      <c r="K10" s="165"/>
      <c r="L10" s="226" t="s">
        <v>10</v>
      </c>
      <c r="M10" s="234"/>
      <c r="N10" s="206" t="s">
        <v>10</v>
      </c>
      <c r="O10" s="206" t="s">
        <v>10</v>
      </c>
      <c r="P10" s="245"/>
      <c r="Q10" s="253" t="s">
        <v>78</v>
      </c>
    </row>
    <row r="11" spans="1:17" ht="16" customHeight="1">
      <c r="A11" s="123"/>
      <c r="B11" s="141"/>
      <c r="C11" s="153"/>
      <c r="D11" s="166"/>
      <c r="E11" s="179"/>
      <c r="F11" s="186"/>
      <c r="G11" s="195"/>
      <c r="H11" s="202"/>
      <c r="I11" s="206"/>
      <c r="J11" s="206"/>
      <c r="K11" s="166"/>
      <c r="L11" s="226"/>
      <c r="M11" s="234"/>
      <c r="N11" s="206"/>
      <c r="O11" s="240" t="s">
        <v>207</v>
      </c>
      <c r="P11" s="166" t="s">
        <v>10</v>
      </c>
      <c r="Q11" s="254"/>
    </row>
    <row r="12" spans="1:17" ht="16" customHeight="1">
      <c r="A12" s="123"/>
      <c r="B12" s="142"/>
      <c r="C12" s="154"/>
      <c r="D12" s="166"/>
      <c r="E12" s="180"/>
      <c r="F12" s="187"/>
      <c r="G12" s="195"/>
      <c r="H12" s="203"/>
      <c r="I12" s="207"/>
      <c r="J12" s="207"/>
      <c r="K12" s="166"/>
      <c r="L12" s="226"/>
      <c r="M12" s="234"/>
      <c r="N12" s="206"/>
      <c r="O12" s="207" t="s">
        <v>10</v>
      </c>
      <c r="P12" s="246" t="s">
        <v>202</v>
      </c>
      <c r="Q12" s="255" t="s">
        <v>248</v>
      </c>
    </row>
    <row r="13" spans="1:17" ht="16" customHeight="1">
      <c r="A13" s="124" t="s">
        <v>234</v>
      </c>
      <c r="B13" s="143"/>
      <c r="C13" s="155"/>
      <c r="D13" s="167"/>
      <c r="E13" s="181"/>
      <c r="F13" s="188"/>
      <c r="G13" s="196"/>
      <c r="H13" s="204"/>
      <c r="I13" s="208" t="s">
        <v>10</v>
      </c>
      <c r="J13" s="208" t="s">
        <v>10</v>
      </c>
      <c r="K13" s="167"/>
      <c r="L13" s="227" t="s">
        <v>10</v>
      </c>
      <c r="M13" s="235"/>
      <c r="N13" s="208" t="s">
        <v>10</v>
      </c>
      <c r="O13" s="208" t="s">
        <v>10</v>
      </c>
      <c r="P13" s="247"/>
      <c r="Q13" s="254"/>
    </row>
    <row r="14" spans="1:17" ht="16" customHeight="1">
      <c r="A14" s="123"/>
      <c r="B14" s="141"/>
      <c r="C14" s="152"/>
      <c r="D14" s="165"/>
      <c r="E14" s="179"/>
      <c r="F14" s="186"/>
      <c r="G14" s="195"/>
      <c r="H14" s="202"/>
      <c r="I14" s="206"/>
      <c r="J14" s="206"/>
      <c r="K14" s="166"/>
      <c r="L14" s="226"/>
      <c r="M14" s="234"/>
      <c r="N14" s="206"/>
      <c r="O14" s="240" t="s">
        <v>207</v>
      </c>
      <c r="P14" s="166" t="s">
        <v>10</v>
      </c>
      <c r="Q14" s="254"/>
    </row>
    <row r="15" spans="1:17" ht="16" customHeight="1">
      <c r="A15" s="125"/>
      <c r="B15" s="142"/>
      <c r="C15" s="156"/>
      <c r="D15" s="168"/>
      <c r="E15" s="180"/>
      <c r="F15" s="187"/>
      <c r="G15" s="197"/>
      <c r="H15" s="203"/>
      <c r="I15" s="207"/>
      <c r="J15" s="207"/>
      <c r="K15" s="166"/>
      <c r="L15" s="226"/>
      <c r="M15" s="234"/>
      <c r="N15" s="206"/>
      <c r="O15" s="207" t="s">
        <v>10</v>
      </c>
      <c r="P15" s="246" t="s">
        <v>202</v>
      </c>
      <c r="Q15" s="255" t="s">
        <v>248</v>
      </c>
    </row>
    <row r="16" spans="1:17" ht="16" customHeight="1">
      <c r="A16" s="124" t="s">
        <v>131</v>
      </c>
      <c r="B16" s="143"/>
      <c r="C16" s="155"/>
      <c r="D16" s="167"/>
      <c r="E16" s="181">
        <v>0</v>
      </c>
      <c r="F16" s="188"/>
      <c r="G16" s="196"/>
      <c r="H16" s="204"/>
      <c r="I16" s="208" t="s">
        <v>10</v>
      </c>
      <c r="J16" s="208" t="s">
        <v>10</v>
      </c>
      <c r="K16" s="167"/>
      <c r="L16" s="227" t="s">
        <v>10</v>
      </c>
      <c r="M16" s="235"/>
      <c r="N16" s="208" t="s">
        <v>10</v>
      </c>
      <c r="O16" s="208" t="s">
        <v>10</v>
      </c>
      <c r="P16" s="247"/>
      <c r="Q16" s="254"/>
    </row>
    <row r="17" spans="1:17" ht="16" customHeight="1">
      <c r="A17" s="123"/>
      <c r="B17" s="141"/>
      <c r="C17" s="152"/>
      <c r="D17" s="165"/>
      <c r="E17" s="179"/>
      <c r="F17" s="186"/>
      <c r="G17" s="195"/>
      <c r="H17" s="202"/>
      <c r="I17" s="206"/>
      <c r="J17" s="206"/>
      <c r="K17" s="166"/>
      <c r="L17" s="226"/>
      <c r="M17" s="234"/>
      <c r="N17" s="206"/>
      <c r="O17" s="240" t="s">
        <v>207</v>
      </c>
      <c r="P17" s="166" t="s">
        <v>10</v>
      </c>
      <c r="Q17" s="254"/>
    </row>
    <row r="18" spans="1:17" ht="16" customHeight="1">
      <c r="A18" s="125"/>
      <c r="B18" s="142"/>
      <c r="C18" s="156"/>
      <c r="D18" s="168"/>
      <c r="E18" s="180"/>
      <c r="F18" s="187"/>
      <c r="G18" s="197"/>
      <c r="H18" s="203"/>
      <c r="I18" s="207"/>
      <c r="J18" s="207"/>
      <c r="K18" s="166"/>
      <c r="L18" s="226"/>
      <c r="M18" s="234"/>
      <c r="N18" s="206"/>
      <c r="O18" s="207" t="s">
        <v>10</v>
      </c>
      <c r="P18" s="246" t="s">
        <v>202</v>
      </c>
      <c r="Q18" s="255" t="s">
        <v>248</v>
      </c>
    </row>
    <row r="19" spans="1:17" ht="16" customHeight="1">
      <c r="A19" s="124" t="s">
        <v>236</v>
      </c>
      <c r="B19" s="143"/>
      <c r="C19" s="155"/>
      <c r="D19" s="167"/>
      <c r="E19" s="181">
        <v>0</v>
      </c>
      <c r="F19" s="188"/>
      <c r="G19" s="196"/>
      <c r="H19" s="204"/>
      <c r="I19" s="208" t="s">
        <v>10</v>
      </c>
      <c r="J19" s="208" t="s">
        <v>10</v>
      </c>
      <c r="K19" s="167"/>
      <c r="L19" s="227" t="s">
        <v>10</v>
      </c>
      <c r="M19" s="235"/>
      <c r="N19" s="208" t="s">
        <v>10</v>
      </c>
      <c r="O19" s="208" t="s">
        <v>10</v>
      </c>
      <c r="P19" s="247"/>
      <c r="Q19" s="254"/>
    </row>
    <row r="20" spans="1:17" ht="16" customHeight="1">
      <c r="A20" s="123"/>
      <c r="B20" s="141"/>
      <c r="C20" s="153"/>
      <c r="D20" s="166"/>
      <c r="E20" s="179"/>
      <c r="F20" s="186"/>
      <c r="G20" s="195"/>
      <c r="H20" s="202"/>
      <c r="I20" s="206"/>
      <c r="J20" s="206"/>
      <c r="K20" s="166"/>
      <c r="L20" s="226"/>
      <c r="M20" s="234"/>
      <c r="N20" s="206"/>
      <c r="O20" s="240" t="s">
        <v>207</v>
      </c>
      <c r="P20" s="166" t="s">
        <v>10</v>
      </c>
      <c r="Q20" s="254"/>
    </row>
    <row r="21" spans="1:17" ht="16" customHeight="1">
      <c r="A21" s="123"/>
      <c r="B21" s="142"/>
      <c r="C21" s="153"/>
      <c r="D21" s="166"/>
      <c r="E21" s="179"/>
      <c r="F21" s="187"/>
      <c r="G21" s="195"/>
      <c r="H21" s="202"/>
      <c r="I21" s="207"/>
      <c r="J21" s="207"/>
      <c r="K21" s="166"/>
      <c r="L21" s="226"/>
      <c r="M21" s="234"/>
      <c r="N21" s="206"/>
      <c r="O21" s="207" t="s">
        <v>10</v>
      </c>
      <c r="P21" s="246" t="s">
        <v>202</v>
      </c>
      <c r="Q21" s="255" t="s">
        <v>248</v>
      </c>
    </row>
    <row r="22" spans="1:17" ht="16" customHeight="1">
      <c r="A22" s="124" t="s">
        <v>238</v>
      </c>
      <c r="B22" s="143"/>
      <c r="C22" s="155"/>
      <c r="D22" s="167"/>
      <c r="E22" s="181">
        <v>0</v>
      </c>
      <c r="F22" s="188"/>
      <c r="G22" s="196"/>
      <c r="H22" s="204"/>
      <c r="I22" s="208" t="s">
        <v>10</v>
      </c>
      <c r="J22" s="208" t="s">
        <v>10</v>
      </c>
      <c r="K22" s="167"/>
      <c r="L22" s="227" t="s">
        <v>10</v>
      </c>
      <c r="M22" s="235"/>
      <c r="N22" s="208" t="s">
        <v>10</v>
      </c>
      <c r="O22" s="208" t="s">
        <v>10</v>
      </c>
      <c r="P22" s="247"/>
      <c r="Q22" s="254"/>
    </row>
    <row r="23" spans="1:17" ht="16" customHeight="1">
      <c r="A23" s="123"/>
      <c r="B23" s="141"/>
      <c r="C23" s="153"/>
      <c r="D23" s="166"/>
      <c r="E23" s="179"/>
      <c r="F23" s="186"/>
      <c r="G23" s="195"/>
      <c r="H23" s="202"/>
      <c r="I23" s="206"/>
      <c r="J23" s="206"/>
      <c r="K23" s="166"/>
      <c r="L23" s="226"/>
      <c r="M23" s="234"/>
      <c r="N23" s="206"/>
      <c r="O23" s="240" t="s">
        <v>207</v>
      </c>
      <c r="P23" s="166" t="s">
        <v>10</v>
      </c>
      <c r="Q23" s="254"/>
    </row>
    <row r="24" spans="1:17" ht="16" customHeight="1">
      <c r="A24" s="123"/>
      <c r="B24" s="142"/>
      <c r="C24" s="153"/>
      <c r="D24" s="166"/>
      <c r="E24" s="180"/>
      <c r="F24" s="187"/>
      <c r="G24" s="195"/>
      <c r="H24" s="203"/>
      <c r="I24" s="207"/>
      <c r="J24" s="207"/>
      <c r="K24" s="166"/>
      <c r="L24" s="226"/>
      <c r="M24" s="234"/>
      <c r="N24" s="206"/>
      <c r="O24" s="207" t="s">
        <v>10</v>
      </c>
      <c r="P24" s="246" t="s">
        <v>202</v>
      </c>
      <c r="Q24" s="255" t="s">
        <v>248</v>
      </c>
    </row>
    <row r="25" spans="1:17" ht="16" customHeight="1">
      <c r="A25" s="124" t="s">
        <v>241</v>
      </c>
      <c r="B25" s="143"/>
      <c r="C25" s="155"/>
      <c r="D25" s="167"/>
      <c r="E25" s="181">
        <v>0</v>
      </c>
      <c r="F25" s="188"/>
      <c r="G25" s="196"/>
      <c r="H25" s="204"/>
      <c r="I25" s="208" t="s">
        <v>10</v>
      </c>
      <c r="J25" s="208" t="s">
        <v>10</v>
      </c>
      <c r="K25" s="167"/>
      <c r="L25" s="227" t="s">
        <v>10</v>
      </c>
      <c r="M25" s="235"/>
      <c r="N25" s="208" t="s">
        <v>10</v>
      </c>
      <c r="O25" s="208" t="s">
        <v>10</v>
      </c>
      <c r="P25" s="247"/>
      <c r="Q25" s="254"/>
    </row>
    <row r="26" spans="1:17" ht="16" customHeight="1">
      <c r="A26" s="123"/>
      <c r="B26" s="141"/>
      <c r="C26" s="153"/>
      <c r="D26" s="166"/>
      <c r="E26" s="179"/>
      <c r="F26" s="186"/>
      <c r="G26" s="195"/>
      <c r="H26" s="202"/>
      <c r="I26" s="206"/>
      <c r="J26" s="206"/>
      <c r="K26" s="166"/>
      <c r="L26" s="226"/>
      <c r="M26" s="234"/>
      <c r="N26" s="206"/>
      <c r="O26" s="240" t="s">
        <v>207</v>
      </c>
      <c r="P26" s="166" t="s">
        <v>10</v>
      </c>
      <c r="Q26" s="254"/>
    </row>
    <row r="27" spans="1:17" ht="16" customHeight="1">
      <c r="A27" s="123"/>
      <c r="B27" s="142"/>
      <c r="C27" s="153"/>
      <c r="D27" s="166"/>
      <c r="E27" s="180"/>
      <c r="F27" s="187"/>
      <c r="G27" s="195"/>
      <c r="H27" s="203"/>
      <c r="I27" s="207"/>
      <c r="J27" s="207"/>
      <c r="K27" s="166"/>
      <c r="L27" s="226"/>
      <c r="M27" s="234"/>
      <c r="N27" s="206"/>
      <c r="O27" s="207" t="s">
        <v>10</v>
      </c>
      <c r="P27" s="246" t="s">
        <v>202</v>
      </c>
      <c r="Q27" s="255" t="s">
        <v>248</v>
      </c>
    </row>
    <row r="28" spans="1:17" ht="16" customHeight="1">
      <c r="A28" s="124" t="s">
        <v>242</v>
      </c>
      <c r="B28" s="143"/>
      <c r="C28" s="155"/>
      <c r="D28" s="167"/>
      <c r="E28" s="181">
        <v>0</v>
      </c>
      <c r="F28" s="188"/>
      <c r="G28" s="196"/>
      <c r="H28" s="204"/>
      <c r="I28" s="208" t="s">
        <v>10</v>
      </c>
      <c r="J28" s="208" t="s">
        <v>10</v>
      </c>
      <c r="K28" s="167"/>
      <c r="L28" s="227" t="s">
        <v>10</v>
      </c>
      <c r="M28" s="235"/>
      <c r="N28" s="208" t="s">
        <v>10</v>
      </c>
      <c r="O28" s="208" t="s">
        <v>10</v>
      </c>
      <c r="P28" s="247"/>
      <c r="Q28" s="254"/>
    </row>
    <row r="29" spans="1:17" ht="16" customHeight="1">
      <c r="A29" s="123"/>
      <c r="B29" s="141"/>
      <c r="C29" s="153"/>
      <c r="D29" s="166"/>
      <c r="E29" s="179"/>
      <c r="F29" s="186"/>
      <c r="G29" s="195"/>
      <c r="H29" s="202"/>
      <c r="I29" s="206"/>
      <c r="J29" s="206"/>
      <c r="K29" s="166"/>
      <c r="L29" s="226"/>
      <c r="M29" s="234"/>
      <c r="N29" s="206"/>
      <c r="O29" s="240" t="s">
        <v>207</v>
      </c>
      <c r="P29" s="166" t="s">
        <v>10</v>
      </c>
      <c r="Q29" s="254"/>
    </row>
    <row r="30" spans="1:17" ht="16" customHeight="1">
      <c r="A30" s="123"/>
      <c r="B30" s="142"/>
      <c r="C30" s="153"/>
      <c r="D30" s="166"/>
      <c r="E30" s="180"/>
      <c r="F30" s="187"/>
      <c r="G30" s="195"/>
      <c r="H30" s="203"/>
      <c r="I30" s="207"/>
      <c r="J30" s="207"/>
      <c r="K30" s="166"/>
      <c r="L30" s="226"/>
      <c r="M30" s="234"/>
      <c r="N30" s="206"/>
      <c r="O30" s="207" t="s">
        <v>10</v>
      </c>
      <c r="P30" s="246" t="s">
        <v>202</v>
      </c>
      <c r="Q30" s="255" t="s">
        <v>248</v>
      </c>
    </row>
    <row r="31" spans="1:17" ht="16" customHeight="1">
      <c r="A31" s="124" t="s">
        <v>243</v>
      </c>
      <c r="B31" s="143"/>
      <c r="C31" s="155"/>
      <c r="D31" s="167"/>
      <c r="E31" s="181">
        <v>0</v>
      </c>
      <c r="F31" s="188"/>
      <c r="G31" s="196"/>
      <c r="H31" s="204"/>
      <c r="I31" s="208" t="s">
        <v>10</v>
      </c>
      <c r="J31" s="208" t="s">
        <v>10</v>
      </c>
      <c r="K31" s="167"/>
      <c r="L31" s="227" t="s">
        <v>10</v>
      </c>
      <c r="M31" s="235"/>
      <c r="N31" s="208" t="s">
        <v>10</v>
      </c>
      <c r="O31" s="208" t="s">
        <v>10</v>
      </c>
      <c r="P31" s="247"/>
      <c r="Q31" s="254"/>
    </row>
    <row r="32" spans="1:17" ht="16" customHeight="1">
      <c r="A32" s="123"/>
      <c r="B32" s="141"/>
      <c r="C32" s="153"/>
      <c r="D32" s="166"/>
      <c r="E32" s="179"/>
      <c r="F32" s="186"/>
      <c r="G32" s="195"/>
      <c r="H32" s="202"/>
      <c r="I32" s="206"/>
      <c r="J32" s="206"/>
      <c r="K32" s="166"/>
      <c r="L32" s="226"/>
      <c r="M32" s="234"/>
      <c r="N32" s="206"/>
      <c r="O32" s="240" t="s">
        <v>207</v>
      </c>
      <c r="P32" s="166" t="s">
        <v>10</v>
      </c>
      <c r="Q32" s="254"/>
    </row>
    <row r="33" spans="1:17" ht="16" customHeight="1">
      <c r="A33" s="123"/>
      <c r="B33" s="142"/>
      <c r="C33" s="153"/>
      <c r="D33" s="166"/>
      <c r="E33" s="180"/>
      <c r="F33" s="187"/>
      <c r="G33" s="195"/>
      <c r="H33" s="203"/>
      <c r="I33" s="207"/>
      <c r="J33" s="207"/>
      <c r="K33" s="166"/>
      <c r="L33" s="226"/>
      <c r="M33" s="234"/>
      <c r="N33" s="206"/>
      <c r="O33" s="207" t="s">
        <v>10</v>
      </c>
      <c r="P33" s="246" t="s">
        <v>202</v>
      </c>
      <c r="Q33" s="255" t="s">
        <v>248</v>
      </c>
    </row>
    <row r="34" spans="1:17" ht="16" customHeight="1">
      <c r="A34" s="124" t="s">
        <v>245</v>
      </c>
      <c r="B34" s="143"/>
      <c r="C34" s="157"/>
      <c r="D34" s="169"/>
      <c r="E34" s="181">
        <v>0</v>
      </c>
      <c r="F34" s="188"/>
      <c r="G34" s="196"/>
      <c r="H34" s="204"/>
      <c r="I34" s="208" t="s">
        <v>10</v>
      </c>
      <c r="J34" s="208" t="s">
        <v>10</v>
      </c>
      <c r="K34" s="167"/>
      <c r="L34" s="227" t="s">
        <v>10</v>
      </c>
      <c r="M34" s="235"/>
      <c r="N34" s="208" t="s">
        <v>10</v>
      </c>
      <c r="O34" s="208" t="s">
        <v>10</v>
      </c>
      <c r="P34" s="247"/>
      <c r="Q34" s="256"/>
    </row>
    <row r="35" spans="1:17" ht="16" customHeight="1">
      <c r="A35" s="123"/>
      <c r="B35" s="141"/>
      <c r="C35" s="153"/>
      <c r="D35" s="166"/>
      <c r="E35" s="179"/>
      <c r="F35" s="186"/>
      <c r="G35" s="195"/>
      <c r="H35" s="202"/>
      <c r="I35" s="206"/>
      <c r="J35" s="206"/>
      <c r="K35" s="166"/>
      <c r="L35" s="226"/>
      <c r="M35" s="234"/>
      <c r="N35" s="206"/>
      <c r="O35" s="240" t="s">
        <v>207</v>
      </c>
      <c r="P35" s="166" t="s">
        <v>10</v>
      </c>
      <c r="Q35" s="254"/>
    </row>
    <row r="36" spans="1:17" ht="16" customHeight="1">
      <c r="A36" s="126"/>
      <c r="B36" s="144"/>
      <c r="C36" s="158"/>
      <c r="D36" s="170"/>
      <c r="E36" s="182"/>
      <c r="F36" s="189"/>
      <c r="G36" s="198"/>
      <c r="H36" s="205"/>
      <c r="I36" s="209"/>
      <c r="J36" s="209"/>
      <c r="K36" s="170"/>
      <c r="L36" s="228"/>
      <c r="M36" s="236"/>
      <c r="N36" s="209"/>
      <c r="O36" s="209" t="s">
        <v>10</v>
      </c>
      <c r="P36" s="170" t="s">
        <v>202</v>
      </c>
      <c r="Q36" s="257" t="s">
        <v>248</v>
      </c>
    </row>
    <row r="37" spans="1:17" ht="16.5" customHeight="1">
      <c r="A37" s="127" t="s">
        <v>149</v>
      </c>
      <c r="B37" s="48"/>
      <c r="C37" s="48"/>
      <c r="D37" s="171"/>
      <c r="E37" s="179">
        <f>SUM(E10:E36)</f>
        <v>0</v>
      </c>
      <c r="F37" s="190"/>
      <c r="G37" s="199"/>
      <c r="H37" s="202">
        <f>SUM(H10:H36)</f>
        <v>0</v>
      </c>
      <c r="I37" s="210"/>
      <c r="J37" s="210"/>
      <c r="K37" s="218"/>
      <c r="L37" s="229"/>
      <c r="M37" s="199"/>
      <c r="N37" s="218"/>
      <c r="O37" s="218"/>
      <c r="P37" s="218"/>
      <c r="Q37" s="229"/>
    </row>
    <row r="38" spans="1:17" ht="16.5" customHeight="1">
      <c r="A38" s="128"/>
      <c r="B38" s="48"/>
      <c r="C38" s="48"/>
      <c r="D38" s="171"/>
      <c r="E38" s="179"/>
      <c r="F38" s="190"/>
      <c r="G38" s="199"/>
      <c r="H38" s="202"/>
      <c r="I38" s="210"/>
      <c r="J38" s="210"/>
      <c r="K38" s="218"/>
      <c r="L38" s="229"/>
      <c r="M38" s="199"/>
      <c r="N38" s="218"/>
      <c r="O38" s="218"/>
      <c r="P38" s="218"/>
      <c r="Q38" s="229"/>
    </row>
    <row r="39" spans="1:17" ht="16.5" customHeight="1">
      <c r="A39" s="129"/>
      <c r="B39" s="145"/>
      <c r="C39" s="145"/>
      <c r="D39" s="172"/>
      <c r="E39" s="182"/>
      <c r="F39" s="191"/>
      <c r="G39" s="200"/>
      <c r="H39" s="205"/>
      <c r="I39" s="211"/>
      <c r="J39" s="211"/>
      <c r="K39" s="219"/>
      <c r="L39" s="230"/>
      <c r="M39" s="200"/>
      <c r="N39" s="219"/>
      <c r="O39" s="219"/>
      <c r="P39" s="219"/>
      <c r="Q39" s="230"/>
    </row>
    <row r="40" spans="1:17" ht="16.5" customHeight="1">
      <c r="A40" s="130" t="s">
        <v>150</v>
      </c>
      <c r="B40" s="146"/>
      <c r="C40" s="159"/>
      <c r="D40" s="173"/>
      <c r="E40" s="173"/>
      <c r="F40" s="173"/>
      <c r="G40" s="173"/>
      <c r="H40" s="173"/>
      <c r="I40" s="173"/>
      <c r="J40" s="173"/>
      <c r="K40" s="173"/>
      <c r="L40" s="173"/>
      <c r="M40" s="173"/>
      <c r="N40" s="173"/>
      <c r="O40" s="173"/>
      <c r="P40" s="173"/>
      <c r="Q40" s="258"/>
    </row>
    <row r="41" spans="1:17" ht="16.5" customHeight="1">
      <c r="A41" s="131"/>
      <c r="B41" s="21"/>
      <c r="C41" s="159"/>
      <c r="D41" s="173" t="s">
        <v>151</v>
      </c>
      <c r="E41" s="173"/>
      <c r="F41" s="173"/>
      <c r="G41" s="173"/>
      <c r="H41" s="173"/>
      <c r="I41" s="173"/>
      <c r="J41" s="173"/>
      <c r="K41" s="173"/>
      <c r="L41" s="173" t="s">
        <v>252</v>
      </c>
      <c r="M41" s="173"/>
      <c r="N41" s="173"/>
      <c r="O41" s="173"/>
      <c r="P41" s="173"/>
      <c r="Q41" s="258"/>
    </row>
    <row r="42" spans="1:17" ht="16.5" customHeight="1">
      <c r="A42" s="131"/>
      <c r="B42" s="21"/>
      <c r="C42" s="159"/>
      <c r="D42" s="173" t="s">
        <v>12</v>
      </c>
      <c r="E42" s="173"/>
      <c r="F42" s="173"/>
      <c r="G42" s="173"/>
      <c r="H42" s="173"/>
      <c r="I42" s="173"/>
      <c r="J42" s="173"/>
      <c r="K42" s="173"/>
      <c r="L42" s="173" t="s">
        <v>156</v>
      </c>
      <c r="M42" s="173"/>
      <c r="N42" s="173"/>
      <c r="O42" s="173"/>
      <c r="P42" s="173"/>
      <c r="Q42" s="258"/>
    </row>
    <row r="43" spans="1:17" ht="16.5" customHeight="1">
      <c r="A43" s="132" t="s">
        <v>576</v>
      </c>
      <c r="B43" s="148"/>
      <c r="C43" s="160"/>
      <c r="D43" s="173" t="s">
        <v>175</v>
      </c>
      <c r="E43" s="173"/>
      <c r="F43" s="173"/>
      <c r="G43" s="173"/>
      <c r="H43" s="173"/>
      <c r="I43" s="173"/>
      <c r="J43" s="173"/>
      <c r="K43" s="173"/>
      <c r="L43" s="173" t="s">
        <v>157</v>
      </c>
      <c r="M43" s="173"/>
      <c r="N43" s="173"/>
      <c r="O43" s="173"/>
      <c r="P43" s="173"/>
      <c r="Q43" s="258"/>
    </row>
    <row r="44" spans="1:17" ht="16.5" customHeight="1">
      <c r="A44" s="133"/>
      <c r="B44" s="148"/>
      <c r="C44" s="160"/>
      <c r="D44" s="173" t="s">
        <v>160</v>
      </c>
      <c r="E44" s="173"/>
      <c r="F44" s="173"/>
      <c r="G44" s="173"/>
      <c r="H44" s="173"/>
      <c r="I44" s="173"/>
      <c r="J44" s="173"/>
      <c r="K44" s="173"/>
      <c r="L44" s="173"/>
      <c r="M44" s="173"/>
      <c r="N44" s="173"/>
      <c r="O44" s="173"/>
      <c r="P44" s="173"/>
      <c r="Q44" s="258"/>
    </row>
    <row r="45" spans="1:17" ht="16.5" customHeight="1">
      <c r="A45" s="134"/>
      <c r="B45" s="147"/>
      <c r="C45" s="161"/>
      <c r="D45" s="174"/>
      <c r="E45" s="174"/>
      <c r="F45" s="174"/>
      <c r="G45" s="174"/>
      <c r="H45" s="174"/>
      <c r="I45" s="174"/>
      <c r="J45" s="174"/>
      <c r="K45" s="174"/>
      <c r="L45" s="174"/>
      <c r="M45" s="174"/>
      <c r="N45" s="174"/>
      <c r="O45" s="174"/>
      <c r="P45" s="174"/>
      <c r="Q45" s="259"/>
    </row>
    <row r="46" spans="1:17" ht="20.25" customHeight="1">
      <c r="A46" s="135" t="s">
        <v>263</v>
      </c>
      <c r="B46" s="136"/>
    </row>
    <row r="47" spans="1:17" ht="20.25" customHeight="1">
      <c r="A47" s="136" t="s">
        <v>590</v>
      </c>
    </row>
    <row r="48" spans="1:17" ht="16.5" customHeight="1">
      <c r="A48" s="136" t="s">
        <v>591</v>
      </c>
    </row>
    <row r="49" ht="16.5" customHeight="1"/>
    <row r="50" ht="16.5" customHeight="1"/>
    <row r="51" ht="16.5" customHeight="1"/>
    <row r="52" ht="16.5" customHeight="1"/>
    <row r="53" ht="16.5" customHeight="1"/>
  </sheetData>
  <mergeCells count="160">
    <mergeCell ref="N2:Q2"/>
    <mergeCell ref="F3:L3"/>
    <mergeCell ref="M3:Q3"/>
    <mergeCell ref="F4:G6"/>
    <mergeCell ref="H4:H9"/>
    <mergeCell ref="I4:I9"/>
    <mergeCell ref="J4:L6"/>
    <mergeCell ref="M4:M9"/>
    <mergeCell ref="N4:N9"/>
    <mergeCell ref="O4:O9"/>
    <mergeCell ref="F7:F9"/>
    <mergeCell ref="G7:G9"/>
    <mergeCell ref="J7:J9"/>
    <mergeCell ref="K7:K9"/>
    <mergeCell ref="L7:L9"/>
    <mergeCell ref="A10:A12"/>
    <mergeCell ref="B10:B12"/>
    <mergeCell ref="C10:C12"/>
    <mergeCell ref="D10:D12"/>
    <mergeCell ref="F10:F12"/>
    <mergeCell ref="G10:G12"/>
    <mergeCell ref="I10:I12"/>
    <mergeCell ref="J10:J12"/>
    <mergeCell ref="K10:K12"/>
    <mergeCell ref="L10:L12"/>
    <mergeCell ref="M10:M12"/>
    <mergeCell ref="N10:N12"/>
    <mergeCell ref="E11:E12"/>
    <mergeCell ref="H11:H12"/>
    <mergeCell ref="A13:A15"/>
    <mergeCell ref="B13:B15"/>
    <mergeCell ref="C13:C15"/>
    <mergeCell ref="D13:D15"/>
    <mergeCell ref="E13:E15"/>
    <mergeCell ref="F13:F15"/>
    <mergeCell ref="G13:G15"/>
    <mergeCell ref="H13:H15"/>
    <mergeCell ref="I13:I15"/>
    <mergeCell ref="J13:J15"/>
    <mergeCell ref="K13:K15"/>
    <mergeCell ref="L13:L15"/>
    <mergeCell ref="M13:M15"/>
    <mergeCell ref="N13:N15"/>
    <mergeCell ref="A16:A18"/>
    <mergeCell ref="B16:B18"/>
    <mergeCell ref="C16:C18"/>
    <mergeCell ref="D16:D18"/>
    <mergeCell ref="E16:E18"/>
    <mergeCell ref="F16:F18"/>
    <mergeCell ref="G16:G18"/>
    <mergeCell ref="H16:H18"/>
    <mergeCell ref="I16:I18"/>
    <mergeCell ref="J16:J18"/>
    <mergeCell ref="K16:K18"/>
    <mergeCell ref="L16:L18"/>
    <mergeCell ref="M16:M18"/>
    <mergeCell ref="N16:N18"/>
    <mergeCell ref="A19:A21"/>
    <mergeCell ref="B19:B21"/>
    <mergeCell ref="C19:C21"/>
    <mergeCell ref="D19:D21"/>
    <mergeCell ref="E19:E21"/>
    <mergeCell ref="F19:F21"/>
    <mergeCell ref="G19:G21"/>
    <mergeCell ref="H19:H21"/>
    <mergeCell ref="I19:I21"/>
    <mergeCell ref="J19:J21"/>
    <mergeCell ref="K19:K21"/>
    <mergeCell ref="L19:L21"/>
    <mergeCell ref="M19:M21"/>
    <mergeCell ref="N19:N21"/>
    <mergeCell ref="A22:A24"/>
    <mergeCell ref="B22:B24"/>
    <mergeCell ref="C22:C24"/>
    <mergeCell ref="D22:D24"/>
    <mergeCell ref="E22:E24"/>
    <mergeCell ref="F22:F24"/>
    <mergeCell ref="G22:G24"/>
    <mergeCell ref="H22:H24"/>
    <mergeCell ref="I22:I24"/>
    <mergeCell ref="J22:J24"/>
    <mergeCell ref="K22:K24"/>
    <mergeCell ref="L22:L24"/>
    <mergeCell ref="M22:M24"/>
    <mergeCell ref="N22:N24"/>
    <mergeCell ref="A25:A27"/>
    <mergeCell ref="B25:B27"/>
    <mergeCell ref="C25:C27"/>
    <mergeCell ref="D25:D27"/>
    <mergeCell ref="E25:E27"/>
    <mergeCell ref="F25:F27"/>
    <mergeCell ref="G25:G27"/>
    <mergeCell ref="H25:H27"/>
    <mergeCell ref="I25:I27"/>
    <mergeCell ref="J25:J27"/>
    <mergeCell ref="K25:K27"/>
    <mergeCell ref="L25:L27"/>
    <mergeCell ref="M25:M27"/>
    <mergeCell ref="N25:N27"/>
    <mergeCell ref="A28:A30"/>
    <mergeCell ref="B28:B30"/>
    <mergeCell ref="C28:C30"/>
    <mergeCell ref="D28:D30"/>
    <mergeCell ref="E28:E30"/>
    <mergeCell ref="F28:F30"/>
    <mergeCell ref="G28:G30"/>
    <mergeCell ref="H28:H30"/>
    <mergeCell ref="I28:I30"/>
    <mergeCell ref="J28:J30"/>
    <mergeCell ref="K28:K30"/>
    <mergeCell ref="L28:L30"/>
    <mergeCell ref="M28:M30"/>
    <mergeCell ref="N28:N30"/>
    <mergeCell ref="A31:A33"/>
    <mergeCell ref="B31:B33"/>
    <mergeCell ref="C31:C33"/>
    <mergeCell ref="D31:D33"/>
    <mergeCell ref="E31:E33"/>
    <mergeCell ref="F31:F33"/>
    <mergeCell ref="G31:G33"/>
    <mergeCell ref="H31:H33"/>
    <mergeCell ref="I31:I33"/>
    <mergeCell ref="J31:J33"/>
    <mergeCell ref="K31:K33"/>
    <mergeCell ref="L31:L33"/>
    <mergeCell ref="M31:M33"/>
    <mergeCell ref="N31:N33"/>
    <mergeCell ref="A34:A36"/>
    <mergeCell ref="B34:B36"/>
    <mergeCell ref="C34:C36"/>
    <mergeCell ref="D34:D36"/>
    <mergeCell ref="E34:E36"/>
    <mergeCell ref="F34:F36"/>
    <mergeCell ref="G34:G36"/>
    <mergeCell ref="H34:H36"/>
    <mergeCell ref="I34:I36"/>
    <mergeCell ref="J34:J36"/>
    <mergeCell ref="K34:K36"/>
    <mergeCell ref="L34:L36"/>
    <mergeCell ref="M34:M36"/>
    <mergeCell ref="N34:N36"/>
    <mergeCell ref="A37:D39"/>
    <mergeCell ref="E37:E39"/>
    <mergeCell ref="F37:G39"/>
    <mergeCell ref="H37:H39"/>
    <mergeCell ref="I37:I39"/>
    <mergeCell ref="J37:J39"/>
    <mergeCell ref="K37:K39"/>
    <mergeCell ref="L37:L39"/>
    <mergeCell ref="M37:M39"/>
    <mergeCell ref="N37:N39"/>
    <mergeCell ref="O37:O39"/>
    <mergeCell ref="P37:P39"/>
    <mergeCell ref="Q37:Q39"/>
    <mergeCell ref="A40:C42"/>
    <mergeCell ref="A43:C45"/>
    <mergeCell ref="A3:A9"/>
    <mergeCell ref="B3:C9"/>
    <mergeCell ref="D3:D9"/>
    <mergeCell ref="E3:E9"/>
  </mergeCells>
  <phoneticPr fontId="21"/>
  <printOptions horizontalCentered="1" verticalCentered="1"/>
  <pageMargins left="0.78740157480314965" right="0.51181102362204722" top="0.7" bottom="0.33" header="0.51181102362204722" footer="0.26"/>
  <pageSetup paperSize="9" scale="72" firstPageNumber="6" fitToWidth="1" fitToHeight="1" orientation="landscape" usePrinterDefaults="1" blackAndWhite="1" useFirstPageNumber="1" r:id="rId1"/>
  <headerFooter alignWithMargins="0">
    <oddFooter>&amp;C- 2 -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R50"/>
  <sheetViews>
    <sheetView showGridLines="0" showZeros="0" zoomScale="80" zoomScaleNormal="80" workbookViewId="0">
      <selection activeCell="G50" sqref="G50"/>
    </sheetView>
  </sheetViews>
  <sheetFormatPr defaultColWidth="10.296875" defaultRowHeight="12"/>
  <cols>
    <col min="1" max="1" width="4.69921875" style="118" customWidth="1"/>
    <col min="2" max="2" width="1.8984375" style="118" customWidth="1"/>
    <col min="3" max="3" width="20.69921875" style="118" customWidth="1"/>
    <col min="4" max="4" width="1.8984375" style="118" customWidth="1"/>
    <col min="5" max="5" width="21.69921875" style="118" customWidth="1"/>
    <col min="6" max="6" width="14.3984375" style="118" customWidth="1"/>
    <col min="7" max="8" width="5.69921875" style="118" customWidth="1"/>
    <col min="9" max="9" width="14.69921875" style="118" customWidth="1"/>
    <col min="10" max="10" width="14.3984375" style="118" customWidth="1"/>
    <col min="11" max="11" width="12.09765625" style="118" customWidth="1"/>
    <col min="12" max="12" width="16.09765625" style="118" customWidth="1"/>
    <col min="13" max="13" width="12.09765625" style="118" customWidth="1"/>
    <col min="14" max="14" width="16.09765625" style="118" customWidth="1"/>
    <col min="15" max="16" width="12.09765625" style="118" customWidth="1"/>
    <col min="17" max="17" width="10.3984375" style="118" customWidth="1"/>
    <col min="18" max="16384" width="10.296875" style="118"/>
  </cols>
  <sheetData>
    <row r="1" spans="1:17" ht="16.5" customHeight="1">
      <c r="A1" s="119" t="s">
        <v>404</v>
      </c>
      <c r="B1" s="137"/>
      <c r="C1" s="137"/>
      <c r="D1" s="137"/>
      <c r="E1" s="137"/>
    </row>
    <row r="2" spans="1:17" ht="16.5" customHeight="1"/>
    <row r="3" spans="1:17" ht="16.5" customHeight="1">
      <c r="N3" s="237">
        <f>表紙!E17</f>
        <v>0</v>
      </c>
      <c r="O3" s="288"/>
      <c r="P3" s="288"/>
      <c r="Q3" s="288"/>
    </row>
    <row r="4" spans="1:17" ht="28.5" customHeight="1">
      <c r="A4" s="260" t="s">
        <v>296</v>
      </c>
      <c r="B4" s="267"/>
      <c r="C4" s="149"/>
      <c r="D4" s="138" t="s">
        <v>174</v>
      </c>
      <c r="E4" s="149"/>
      <c r="F4" s="175" t="s">
        <v>177</v>
      </c>
      <c r="G4" s="279" t="s">
        <v>163</v>
      </c>
      <c r="H4" s="282"/>
      <c r="I4" s="282"/>
      <c r="J4" s="282"/>
      <c r="K4" s="282"/>
      <c r="L4" s="282"/>
      <c r="M4" s="285"/>
      <c r="N4" s="231" t="s">
        <v>179</v>
      </c>
      <c r="O4" s="231"/>
      <c r="P4" s="231"/>
      <c r="Q4" s="248"/>
    </row>
    <row r="5" spans="1:17" ht="9" customHeight="1">
      <c r="A5" s="261"/>
      <c r="B5" s="268"/>
      <c r="C5" s="150"/>
      <c r="D5" s="139"/>
      <c r="E5" s="150"/>
      <c r="F5" s="176"/>
      <c r="G5" s="280" t="s">
        <v>165</v>
      </c>
      <c r="H5" s="238"/>
      <c r="I5" s="193" t="s">
        <v>14</v>
      </c>
      <c r="J5" s="193" t="s">
        <v>182</v>
      </c>
      <c r="K5" s="193" t="s">
        <v>440</v>
      </c>
      <c r="L5" s="238"/>
      <c r="M5" s="286"/>
      <c r="N5" s="232" t="s">
        <v>168</v>
      </c>
      <c r="O5" s="193" t="s">
        <v>185</v>
      </c>
      <c r="P5" s="193" t="s">
        <v>186</v>
      </c>
      <c r="Q5" s="290" t="s">
        <v>187</v>
      </c>
    </row>
    <row r="6" spans="1:17" ht="9" customHeight="1">
      <c r="A6" s="261"/>
      <c r="B6" s="268"/>
      <c r="C6" s="150"/>
      <c r="D6" s="139"/>
      <c r="E6" s="150"/>
      <c r="F6" s="176"/>
      <c r="G6" s="280"/>
      <c r="H6" s="238"/>
      <c r="I6" s="238"/>
      <c r="J6" s="238"/>
      <c r="K6" s="238"/>
      <c r="L6" s="238"/>
      <c r="M6" s="286"/>
      <c r="N6" s="232"/>
      <c r="O6" s="238"/>
      <c r="P6" s="238"/>
      <c r="Q6" s="250"/>
    </row>
    <row r="7" spans="1:17" ht="9" customHeight="1">
      <c r="A7" s="261"/>
      <c r="B7" s="268"/>
      <c r="C7" s="150"/>
      <c r="D7" s="139"/>
      <c r="E7" s="150"/>
      <c r="F7" s="176"/>
      <c r="G7" s="280"/>
      <c r="H7" s="238"/>
      <c r="I7" s="238"/>
      <c r="J7" s="238"/>
      <c r="K7" s="238"/>
      <c r="L7" s="238"/>
      <c r="M7" s="286"/>
      <c r="N7" s="232"/>
      <c r="O7" s="238"/>
      <c r="P7" s="238"/>
      <c r="Q7" s="250"/>
    </row>
    <row r="8" spans="1:17" ht="9.75" customHeight="1">
      <c r="A8" s="261"/>
      <c r="B8" s="268"/>
      <c r="C8" s="150"/>
      <c r="D8" s="139"/>
      <c r="E8" s="150"/>
      <c r="F8" s="176"/>
      <c r="G8" s="184" t="s">
        <v>189</v>
      </c>
      <c r="H8" s="193" t="s">
        <v>324</v>
      </c>
      <c r="I8" s="238"/>
      <c r="J8" s="238"/>
      <c r="K8" s="193" t="s">
        <v>136</v>
      </c>
      <c r="L8" s="238" t="s">
        <v>171</v>
      </c>
      <c r="M8" s="224" t="s">
        <v>190</v>
      </c>
      <c r="N8" s="232"/>
      <c r="O8" s="238"/>
      <c r="P8" s="238"/>
      <c r="Q8" s="250"/>
    </row>
    <row r="9" spans="1:17" ht="9.75" customHeight="1">
      <c r="A9" s="261"/>
      <c r="B9" s="268"/>
      <c r="C9" s="150"/>
      <c r="D9" s="139"/>
      <c r="E9" s="150"/>
      <c r="F9" s="176"/>
      <c r="G9" s="280"/>
      <c r="H9" s="238"/>
      <c r="I9" s="238"/>
      <c r="J9" s="238"/>
      <c r="K9" s="238"/>
      <c r="L9" s="238"/>
      <c r="M9" s="286"/>
      <c r="N9" s="232"/>
      <c r="O9" s="238"/>
      <c r="P9" s="238"/>
      <c r="Q9" s="250"/>
    </row>
    <row r="10" spans="1:17" ht="9.75" customHeight="1">
      <c r="A10" s="262"/>
      <c r="B10" s="269"/>
      <c r="C10" s="151"/>
      <c r="D10" s="140"/>
      <c r="E10" s="151"/>
      <c r="F10" s="177"/>
      <c r="G10" s="281"/>
      <c r="H10" s="239"/>
      <c r="I10" s="239"/>
      <c r="J10" s="239"/>
      <c r="K10" s="239"/>
      <c r="L10" s="239"/>
      <c r="M10" s="287"/>
      <c r="N10" s="233"/>
      <c r="O10" s="239"/>
      <c r="P10" s="239"/>
      <c r="Q10" s="291"/>
    </row>
    <row r="11" spans="1:17" ht="16.5" customHeight="1">
      <c r="A11" s="263">
        <v>1</v>
      </c>
      <c r="B11" s="141"/>
      <c r="C11" s="152" t="s">
        <v>48</v>
      </c>
      <c r="D11" s="271"/>
      <c r="E11" s="152"/>
      <c r="F11" s="178" t="s">
        <v>246</v>
      </c>
      <c r="G11" s="186"/>
      <c r="H11" s="195"/>
      <c r="I11" s="201" t="s">
        <v>78</v>
      </c>
      <c r="J11" s="206" t="s">
        <v>223</v>
      </c>
      <c r="K11" s="206" t="s">
        <v>10</v>
      </c>
      <c r="L11" s="165"/>
      <c r="M11" s="226" t="s">
        <v>10</v>
      </c>
      <c r="N11" s="234"/>
      <c r="O11" s="206" t="s">
        <v>10</v>
      </c>
      <c r="P11" s="206" t="s">
        <v>10</v>
      </c>
      <c r="Q11" s="292" t="s">
        <v>78</v>
      </c>
    </row>
    <row r="12" spans="1:17" ht="16.5" customHeight="1">
      <c r="A12" s="263"/>
      <c r="B12" s="141"/>
      <c r="C12" s="153"/>
      <c r="D12" s="271"/>
      <c r="E12" s="153"/>
      <c r="F12" s="179"/>
      <c r="G12" s="186"/>
      <c r="H12" s="195"/>
      <c r="I12" s="202"/>
      <c r="J12" s="206"/>
      <c r="K12" s="206"/>
      <c r="L12" s="166"/>
      <c r="M12" s="226"/>
      <c r="N12" s="234"/>
      <c r="O12" s="206"/>
      <c r="P12" s="289" t="s">
        <v>207</v>
      </c>
      <c r="Q12" s="254"/>
    </row>
    <row r="13" spans="1:17" ht="16.5" customHeight="1">
      <c r="A13" s="264"/>
      <c r="B13" s="142"/>
      <c r="C13" s="153"/>
      <c r="D13" s="272"/>
      <c r="E13" s="153"/>
      <c r="F13" s="179"/>
      <c r="G13" s="186"/>
      <c r="H13" s="195"/>
      <c r="I13" s="202"/>
      <c r="J13" s="207"/>
      <c r="K13" s="207"/>
      <c r="L13" s="166"/>
      <c r="M13" s="226"/>
      <c r="N13" s="234"/>
      <c r="O13" s="206"/>
      <c r="P13" s="207" t="s">
        <v>10</v>
      </c>
      <c r="Q13" s="293"/>
    </row>
    <row r="14" spans="1:17" ht="16.5" customHeight="1">
      <c r="A14" s="265">
        <v>2</v>
      </c>
      <c r="B14" s="143"/>
      <c r="C14" s="155" t="s">
        <v>48</v>
      </c>
      <c r="D14" s="273"/>
      <c r="E14" s="155"/>
      <c r="F14" s="181"/>
      <c r="G14" s="188"/>
      <c r="H14" s="196"/>
      <c r="I14" s="204">
        <v>0</v>
      </c>
      <c r="J14" s="208" t="s">
        <v>223</v>
      </c>
      <c r="K14" s="208" t="s">
        <v>10</v>
      </c>
      <c r="L14" s="167"/>
      <c r="M14" s="227" t="s">
        <v>10</v>
      </c>
      <c r="N14" s="235"/>
      <c r="O14" s="208" t="s">
        <v>10</v>
      </c>
      <c r="P14" s="208" t="s">
        <v>10</v>
      </c>
      <c r="Q14" s="254"/>
    </row>
    <row r="15" spans="1:17" ht="16.5" customHeight="1">
      <c r="A15" s="263"/>
      <c r="B15" s="141"/>
      <c r="C15" s="152"/>
      <c r="D15" s="271"/>
      <c r="E15" s="153"/>
      <c r="F15" s="179"/>
      <c r="G15" s="186"/>
      <c r="H15" s="195"/>
      <c r="I15" s="202"/>
      <c r="J15" s="206"/>
      <c r="K15" s="206"/>
      <c r="L15" s="166"/>
      <c r="M15" s="226"/>
      <c r="N15" s="234"/>
      <c r="O15" s="206"/>
      <c r="P15" s="289" t="s">
        <v>207</v>
      </c>
      <c r="Q15" s="254"/>
    </row>
    <row r="16" spans="1:17" ht="16.5" customHeight="1">
      <c r="A16" s="264"/>
      <c r="B16" s="142"/>
      <c r="C16" s="156"/>
      <c r="D16" s="272"/>
      <c r="E16" s="153"/>
      <c r="F16" s="180"/>
      <c r="G16" s="186"/>
      <c r="H16" s="195"/>
      <c r="I16" s="202"/>
      <c r="J16" s="207"/>
      <c r="K16" s="207"/>
      <c r="L16" s="166"/>
      <c r="M16" s="226"/>
      <c r="N16" s="234"/>
      <c r="O16" s="206"/>
      <c r="P16" s="207" t="s">
        <v>10</v>
      </c>
      <c r="Q16" s="254"/>
    </row>
    <row r="17" spans="1:17" ht="16.5" customHeight="1">
      <c r="A17" s="265">
        <v>3</v>
      </c>
      <c r="B17" s="143"/>
      <c r="C17" s="155" t="s">
        <v>48</v>
      </c>
      <c r="D17" s="273"/>
      <c r="E17" s="155"/>
      <c r="F17" s="179"/>
      <c r="G17" s="188"/>
      <c r="H17" s="196"/>
      <c r="I17" s="204">
        <v>0</v>
      </c>
      <c r="J17" s="208" t="s">
        <v>223</v>
      </c>
      <c r="K17" s="208" t="s">
        <v>10</v>
      </c>
      <c r="L17" s="167"/>
      <c r="M17" s="227" t="s">
        <v>10</v>
      </c>
      <c r="N17" s="235"/>
      <c r="O17" s="208" t="s">
        <v>10</v>
      </c>
      <c r="P17" s="208" t="s">
        <v>10</v>
      </c>
      <c r="Q17" s="256"/>
    </row>
    <row r="18" spans="1:17" ht="16.5" customHeight="1">
      <c r="A18" s="263"/>
      <c r="B18" s="141"/>
      <c r="C18" s="152"/>
      <c r="D18" s="271"/>
      <c r="E18" s="153"/>
      <c r="F18" s="179"/>
      <c r="G18" s="186"/>
      <c r="H18" s="195"/>
      <c r="I18" s="202"/>
      <c r="J18" s="206"/>
      <c r="K18" s="206"/>
      <c r="L18" s="166"/>
      <c r="M18" s="226"/>
      <c r="N18" s="234"/>
      <c r="O18" s="206"/>
      <c r="P18" s="289" t="s">
        <v>207</v>
      </c>
      <c r="Q18" s="254"/>
    </row>
    <row r="19" spans="1:17" ht="16.5" customHeight="1">
      <c r="A19" s="264"/>
      <c r="B19" s="142"/>
      <c r="C19" s="156"/>
      <c r="D19" s="272"/>
      <c r="E19" s="154"/>
      <c r="F19" s="179"/>
      <c r="G19" s="186"/>
      <c r="H19" s="195"/>
      <c r="I19" s="202"/>
      <c r="J19" s="207"/>
      <c r="K19" s="207"/>
      <c r="L19" s="166"/>
      <c r="M19" s="226"/>
      <c r="N19" s="234"/>
      <c r="O19" s="206"/>
      <c r="P19" s="207" t="s">
        <v>10</v>
      </c>
      <c r="Q19" s="293"/>
    </row>
    <row r="20" spans="1:17" ht="16.5" customHeight="1">
      <c r="A20" s="265">
        <v>4</v>
      </c>
      <c r="B20" s="143"/>
      <c r="C20" s="155" t="s">
        <v>48</v>
      </c>
      <c r="D20" s="273"/>
      <c r="E20" s="155"/>
      <c r="F20" s="181"/>
      <c r="G20" s="188"/>
      <c r="H20" s="196"/>
      <c r="I20" s="204">
        <v>0</v>
      </c>
      <c r="J20" s="208" t="s">
        <v>223</v>
      </c>
      <c r="K20" s="208" t="s">
        <v>10</v>
      </c>
      <c r="L20" s="167"/>
      <c r="M20" s="227" t="s">
        <v>10</v>
      </c>
      <c r="N20" s="235"/>
      <c r="O20" s="208" t="s">
        <v>10</v>
      </c>
      <c r="P20" s="208" t="s">
        <v>10</v>
      </c>
      <c r="Q20" s="254"/>
    </row>
    <row r="21" spans="1:17" ht="16.5" customHeight="1">
      <c r="A21" s="263"/>
      <c r="B21" s="141"/>
      <c r="C21" s="152"/>
      <c r="D21" s="271"/>
      <c r="E21" s="153"/>
      <c r="F21" s="179"/>
      <c r="G21" s="186"/>
      <c r="H21" s="195"/>
      <c r="I21" s="202"/>
      <c r="J21" s="206"/>
      <c r="K21" s="206"/>
      <c r="L21" s="166"/>
      <c r="M21" s="226"/>
      <c r="N21" s="234"/>
      <c r="O21" s="206"/>
      <c r="P21" s="289" t="s">
        <v>207</v>
      </c>
      <c r="Q21" s="254"/>
    </row>
    <row r="22" spans="1:17" ht="16.5" customHeight="1">
      <c r="A22" s="264"/>
      <c r="B22" s="142"/>
      <c r="C22" s="156"/>
      <c r="D22" s="272"/>
      <c r="E22" s="154"/>
      <c r="F22" s="180"/>
      <c r="G22" s="186"/>
      <c r="H22" s="195"/>
      <c r="I22" s="203"/>
      <c r="J22" s="207"/>
      <c r="K22" s="207"/>
      <c r="L22" s="166"/>
      <c r="M22" s="226"/>
      <c r="N22" s="234"/>
      <c r="O22" s="206"/>
      <c r="P22" s="207" t="s">
        <v>10</v>
      </c>
      <c r="Q22" s="254"/>
    </row>
    <row r="23" spans="1:17" ht="16.5" customHeight="1">
      <c r="A23" s="265">
        <v>5</v>
      </c>
      <c r="B23" s="143"/>
      <c r="C23" s="155" t="s">
        <v>48</v>
      </c>
      <c r="D23" s="273"/>
      <c r="E23" s="155"/>
      <c r="F23" s="181"/>
      <c r="G23" s="188"/>
      <c r="H23" s="196"/>
      <c r="I23" s="204">
        <v>0</v>
      </c>
      <c r="J23" s="208" t="s">
        <v>223</v>
      </c>
      <c r="K23" s="208" t="s">
        <v>10</v>
      </c>
      <c r="L23" s="167"/>
      <c r="M23" s="227" t="s">
        <v>10</v>
      </c>
      <c r="N23" s="235"/>
      <c r="O23" s="208" t="s">
        <v>10</v>
      </c>
      <c r="P23" s="208" t="s">
        <v>10</v>
      </c>
      <c r="Q23" s="256"/>
    </row>
    <row r="24" spans="1:17" ht="16.5" customHeight="1">
      <c r="A24" s="263"/>
      <c r="B24" s="141"/>
      <c r="C24" s="152"/>
      <c r="D24" s="271"/>
      <c r="E24" s="153"/>
      <c r="F24" s="179"/>
      <c r="G24" s="186"/>
      <c r="H24" s="195"/>
      <c r="I24" s="202"/>
      <c r="J24" s="206"/>
      <c r="K24" s="206"/>
      <c r="L24" s="166"/>
      <c r="M24" s="226"/>
      <c r="N24" s="234"/>
      <c r="O24" s="206"/>
      <c r="P24" s="289" t="s">
        <v>207</v>
      </c>
      <c r="Q24" s="254"/>
    </row>
    <row r="25" spans="1:17" ht="16.5" customHeight="1">
      <c r="A25" s="264"/>
      <c r="B25" s="142"/>
      <c r="C25" s="156"/>
      <c r="D25" s="272"/>
      <c r="E25" s="154"/>
      <c r="F25" s="180"/>
      <c r="G25" s="186"/>
      <c r="H25" s="195"/>
      <c r="I25" s="203"/>
      <c r="J25" s="207"/>
      <c r="K25" s="207"/>
      <c r="L25" s="166"/>
      <c r="M25" s="226"/>
      <c r="N25" s="234"/>
      <c r="O25" s="206"/>
      <c r="P25" s="207" t="s">
        <v>10</v>
      </c>
      <c r="Q25" s="293"/>
    </row>
    <row r="26" spans="1:17" ht="16.5" customHeight="1">
      <c r="A26" s="265">
        <v>6</v>
      </c>
      <c r="B26" s="143"/>
      <c r="C26" s="155" t="s">
        <v>48</v>
      </c>
      <c r="D26" s="273"/>
      <c r="E26" s="155"/>
      <c r="F26" s="181"/>
      <c r="G26" s="188"/>
      <c r="H26" s="196"/>
      <c r="I26" s="204">
        <v>0</v>
      </c>
      <c r="J26" s="208" t="s">
        <v>223</v>
      </c>
      <c r="K26" s="208" t="s">
        <v>10</v>
      </c>
      <c r="L26" s="167"/>
      <c r="M26" s="227" t="s">
        <v>10</v>
      </c>
      <c r="N26" s="235"/>
      <c r="O26" s="208" t="s">
        <v>10</v>
      </c>
      <c r="P26" s="208" t="s">
        <v>10</v>
      </c>
      <c r="Q26" s="254"/>
    </row>
    <row r="27" spans="1:17" ht="16.5" customHeight="1">
      <c r="A27" s="263"/>
      <c r="B27" s="141"/>
      <c r="C27" s="152"/>
      <c r="D27" s="271"/>
      <c r="E27" s="153"/>
      <c r="F27" s="278"/>
      <c r="G27" s="186"/>
      <c r="H27" s="195"/>
      <c r="I27" s="202"/>
      <c r="J27" s="206"/>
      <c r="K27" s="206"/>
      <c r="L27" s="166"/>
      <c r="M27" s="226"/>
      <c r="N27" s="234"/>
      <c r="O27" s="206"/>
      <c r="P27" s="289" t="s">
        <v>207</v>
      </c>
      <c r="Q27" s="254"/>
    </row>
    <row r="28" spans="1:17" ht="16.5" customHeight="1">
      <c r="A28" s="264"/>
      <c r="B28" s="142"/>
      <c r="C28" s="156"/>
      <c r="D28" s="272"/>
      <c r="E28" s="153"/>
      <c r="F28" s="178"/>
      <c r="G28" s="186"/>
      <c r="H28" s="195"/>
      <c r="I28" s="202"/>
      <c r="J28" s="207"/>
      <c r="K28" s="207"/>
      <c r="L28" s="166"/>
      <c r="M28" s="226"/>
      <c r="N28" s="234"/>
      <c r="O28" s="206"/>
      <c r="P28" s="207" t="s">
        <v>10</v>
      </c>
      <c r="Q28" s="254"/>
    </row>
    <row r="29" spans="1:17" ht="16.5" customHeight="1">
      <c r="A29" s="265">
        <v>7</v>
      </c>
      <c r="B29" s="143"/>
      <c r="C29" s="155" t="s">
        <v>48</v>
      </c>
      <c r="D29" s="273"/>
      <c r="E29" s="155"/>
      <c r="F29" s="181"/>
      <c r="G29" s="188"/>
      <c r="H29" s="196"/>
      <c r="I29" s="204">
        <v>0</v>
      </c>
      <c r="J29" s="208" t="s">
        <v>223</v>
      </c>
      <c r="K29" s="208" t="s">
        <v>10</v>
      </c>
      <c r="L29" s="167"/>
      <c r="M29" s="227" t="s">
        <v>10</v>
      </c>
      <c r="N29" s="235"/>
      <c r="O29" s="208" t="s">
        <v>10</v>
      </c>
      <c r="P29" s="208" t="s">
        <v>10</v>
      </c>
      <c r="Q29" s="256"/>
    </row>
    <row r="30" spans="1:17" ht="16.5" customHeight="1">
      <c r="A30" s="263"/>
      <c r="B30" s="141"/>
      <c r="C30" s="152"/>
      <c r="D30" s="271"/>
      <c r="E30" s="153"/>
      <c r="F30" s="179"/>
      <c r="G30" s="186"/>
      <c r="H30" s="195"/>
      <c r="I30" s="202"/>
      <c r="J30" s="206"/>
      <c r="K30" s="206"/>
      <c r="L30" s="166"/>
      <c r="M30" s="226"/>
      <c r="N30" s="234"/>
      <c r="O30" s="206"/>
      <c r="P30" s="289" t="s">
        <v>207</v>
      </c>
      <c r="Q30" s="254"/>
    </row>
    <row r="31" spans="1:17" ht="16.5" customHeight="1">
      <c r="A31" s="264"/>
      <c r="B31" s="142"/>
      <c r="C31" s="156"/>
      <c r="D31" s="272"/>
      <c r="E31" s="154"/>
      <c r="F31" s="180"/>
      <c r="G31" s="187"/>
      <c r="H31" s="195"/>
      <c r="I31" s="203"/>
      <c r="J31" s="207"/>
      <c r="K31" s="207"/>
      <c r="L31" s="166"/>
      <c r="M31" s="226"/>
      <c r="N31" s="234"/>
      <c r="O31" s="206"/>
      <c r="P31" s="207" t="s">
        <v>10</v>
      </c>
      <c r="Q31" s="293"/>
    </row>
    <row r="32" spans="1:17" ht="16.5" customHeight="1">
      <c r="A32" s="265">
        <v>8</v>
      </c>
      <c r="B32" s="143"/>
      <c r="C32" s="155" t="s">
        <v>48</v>
      </c>
      <c r="D32" s="273"/>
      <c r="E32" s="155"/>
      <c r="F32" s="181"/>
      <c r="G32" s="188"/>
      <c r="H32" s="196"/>
      <c r="I32" s="204">
        <v>0</v>
      </c>
      <c r="J32" s="208" t="s">
        <v>223</v>
      </c>
      <c r="K32" s="208" t="s">
        <v>10</v>
      </c>
      <c r="L32" s="167"/>
      <c r="M32" s="227" t="s">
        <v>10</v>
      </c>
      <c r="N32" s="235"/>
      <c r="O32" s="208" t="s">
        <v>10</v>
      </c>
      <c r="P32" s="208" t="s">
        <v>10</v>
      </c>
      <c r="Q32" s="256"/>
    </row>
    <row r="33" spans="1:18" ht="16.5" customHeight="1">
      <c r="A33" s="263"/>
      <c r="B33" s="141"/>
      <c r="C33" s="152"/>
      <c r="D33" s="271"/>
      <c r="E33" s="153"/>
      <c r="F33" s="179"/>
      <c r="G33" s="186"/>
      <c r="H33" s="195"/>
      <c r="I33" s="202"/>
      <c r="J33" s="206"/>
      <c r="K33" s="206"/>
      <c r="L33" s="166"/>
      <c r="M33" s="226"/>
      <c r="N33" s="234"/>
      <c r="O33" s="206"/>
      <c r="P33" s="289" t="s">
        <v>207</v>
      </c>
      <c r="Q33" s="254"/>
    </row>
    <row r="34" spans="1:18" ht="16.5" customHeight="1">
      <c r="A34" s="264"/>
      <c r="B34" s="142"/>
      <c r="C34" s="156"/>
      <c r="D34" s="272"/>
      <c r="E34" s="154"/>
      <c r="F34" s="180"/>
      <c r="G34" s="186"/>
      <c r="H34" s="197"/>
      <c r="I34" s="203"/>
      <c r="J34" s="207"/>
      <c r="K34" s="207"/>
      <c r="L34" s="166"/>
      <c r="M34" s="226"/>
      <c r="N34" s="234"/>
      <c r="O34" s="206"/>
      <c r="P34" s="207" t="s">
        <v>10</v>
      </c>
      <c r="Q34" s="293"/>
    </row>
    <row r="35" spans="1:18" ht="16.5" customHeight="1">
      <c r="A35" s="265">
        <v>9</v>
      </c>
      <c r="B35" s="143"/>
      <c r="C35" s="155" t="s">
        <v>48</v>
      </c>
      <c r="D35" s="273"/>
      <c r="E35" s="157"/>
      <c r="F35" s="181"/>
      <c r="G35" s="188"/>
      <c r="H35" s="196"/>
      <c r="I35" s="204">
        <v>0</v>
      </c>
      <c r="J35" s="208" t="s">
        <v>223</v>
      </c>
      <c r="K35" s="208" t="s">
        <v>10</v>
      </c>
      <c r="L35" s="167"/>
      <c r="M35" s="227" t="s">
        <v>10</v>
      </c>
      <c r="N35" s="235"/>
      <c r="O35" s="208" t="s">
        <v>10</v>
      </c>
      <c r="P35" s="208" t="s">
        <v>10</v>
      </c>
      <c r="Q35" s="256"/>
    </row>
    <row r="36" spans="1:18" ht="16.5" customHeight="1">
      <c r="A36" s="263"/>
      <c r="B36" s="141"/>
      <c r="C36" s="152"/>
      <c r="D36" s="271"/>
      <c r="E36" s="153"/>
      <c r="F36" s="179"/>
      <c r="G36" s="186"/>
      <c r="H36" s="195"/>
      <c r="I36" s="202"/>
      <c r="J36" s="206"/>
      <c r="K36" s="206"/>
      <c r="L36" s="166"/>
      <c r="M36" s="226"/>
      <c r="N36" s="234"/>
      <c r="O36" s="206"/>
      <c r="P36" s="289" t="s">
        <v>207</v>
      </c>
      <c r="Q36" s="254"/>
    </row>
    <row r="37" spans="1:18" ht="16.5" customHeight="1">
      <c r="A37" s="266"/>
      <c r="B37" s="144"/>
      <c r="C37" s="270"/>
      <c r="D37" s="274"/>
      <c r="E37" s="158"/>
      <c r="F37" s="182"/>
      <c r="G37" s="189"/>
      <c r="H37" s="198"/>
      <c r="I37" s="205"/>
      <c r="J37" s="209"/>
      <c r="K37" s="209"/>
      <c r="L37" s="170"/>
      <c r="M37" s="228"/>
      <c r="N37" s="236"/>
      <c r="O37" s="209"/>
      <c r="P37" s="209" t="s">
        <v>10</v>
      </c>
      <c r="Q37" s="294"/>
    </row>
    <row r="38" spans="1:18" ht="16.5" customHeight="1">
      <c r="A38" s="127" t="s">
        <v>149</v>
      </c>
      <c r="B38" s="48"/>
      <c r="C38" s="48"/>
      <c r="D38" s="48"/>
      <c r="E38" s="171"/>
      <c r="F38" s="179">
        <f>SUM(F11:F37)</f>
        <v>0</v>
      </c>
      <c r="G38" s="190"/>
      <c r="H38" s="199"/>
      <c r="I38" s="283"/>
      <c r="J38" s="210"/>
      <c r="K38" s="218"/>
      <c r="L38" s="218"/>
      <c r="M38" s="229"/>
      <c r="N38" s="199"/>
      <c r="O38" s="218"/>
      <c r="P38" s="218"/>
      <c r="Q38" s="229"/>
    </row>
    <row r="39" spans="1:18" ht="16.5" customHeight="1">
      <c r="A39" s="128"/>
      <c r="B39" s="48"/>
      <c r="C39" s="48"/>
      <c r="D39" s="48"/>
      <c r="E39" s="171"/>
      <c r="F39" s="179">
        <f>SUM(F12:F37)</f>
        <v>0</v>
      </c>
      <c r="G39" s="190"/>
      <c r="H39" s="199"/>
      <c r="I39" s="283">
        <f>SUM(I12:I37)</f>
        <v>0</v>
      </c>
      <c r="J39" s="210"/>
      <c r="K39" s="218"/>
      <c r="L39" s="218"/>
      <c r="M39" s="229"/>
      <c r="N39" s="199"/>
      <c r="O39" s="218"/>
      <c r="P39" s="218"/>
      <c r="Q39" s="229"/>
    </row>
    <row r="40" spans="1:18" ht="16.5" customHeight="1">
      <c r="A40" s="129"/>
      <c r="B40" s="145"/>
      <c r="C40" s="145"/>
      <c r="D40" s="145"/>
      <c r="E40" s="172"/>
      <c r="F40" s="182"/>
      <c r="G40" s="191"/>
      <c r="H40" s="200"/>
      <c r="I40" s="284"/>
      <c r="J40" s="211"/>
      <c r="K40" s="219"/>
      <c r="L40" s="219"/>
      <c r="M40" s="230"/>
      <c r="N40" s="200"/>
      <c r="O40" s="219"/>
      <c r="P40" s="219"/>
      <c r="Q40" s="230"/>
    </row>
    <row r="41" spans="1:18" ht="16.5" customHeight="1">
      <c r="A41" s="130" t="s">
        <v>150</v>
      </c>
      <c r="B41" s="146"/>
      <c r="C41" s="159"/>
      <c r="D41" s="275"/>
      <c r="E41" s="173"/>
      <c r="F41" s="173"/>
      <c r="G41" s="173"/>
      <c r="H41" s="173"/>
      <c r="I41" s="173"/>
      <c r="J41" s="173"/>
      <c r="K41" s="173"/>
      <c r="L41" s="173"/>
      <c r="M41" s="173"/>
      <c r="N41" s="173"/>
      <c r="O41" s="173"/>
      <c r="P41" s="173"/>
      <c r="Q41" s="258"/>
      <c r="R41" s="295"/>
    </row>
    <row r="42" spans="1:18" ht="16.5" customHeight="1">
      <c r="A42" s="131"/>
      <c r="B42" s="21"/>
      <c r="C42" s="159"/>
      <c r="D42" s="275"/>
      <c r="E42" s="173" t="s">
        <v>151</v>
      </c>
      <c r="F42" s="173"/>
      <c r="G42" s="173"/>
      <c r="H42" s="173"/>
      <c r="I42" s="173"/>
      <c r="J42" s="173"/>
      <c r="K42" s="173"/>
      <c r="L42" s="173"/>
      <c r="M42" s="173" t="s">
        <v>252</v>
      </c>
      <c r="N42" s="173"/>
      <c r="O42" s="173"/>
      <c r="P42" s="173"/>
      <c r="Q42" s="258"/>
      <c r="R42" s="295"/>
    </row>
    <row r="43" spans="1:18" ht="16.5" customHeight="1">
      <c r="A43" s="131"/>
      <c r="B43" s="21"/>
      <c r="C43" s="159"/>
      <c r="D43" s="275"/>
      <c r="E43" s="173" t="s">
        <v>12</v>
      </c>
      <c r="F43" s="173"/>
      <c r="G43" s="173"/>
      <c r="H43" s="173"/>
      <c r="I43" s="173"/>
      <c r="J43" s="173"/>
      <c r="K43" s="173"/>
      <c r="L43" s="173"/>
      <c r="M43" s="173" t="s">
        <v>156</v>
      </c>
      <c r="N43" s="173"/>
      <c r="O43" s="173"/>
      <c r="P43" s="173"/>
      <c r="Q43" s="258"/>
      <c r="R43" s="295"/>
    </row>
    <row r="44" spans="1:18" ht="16.5" customHeight="1">
      <c r="A44" s="132" t="s">
        <v>208</v>
      </c>
      <c r="B44" s="148"/>
      <c r="C44" s="160"/>
      <c r="D44" s="276"/>
      <c r="E44" s="173" t="s">
        <v>175</v>
      </c>
      <c r="F44" s="173"/>
      <c r="G44" s="173"/>
      <c r="H44" s="173"/>
      <c r="I44" s="173"/>
      <c r="J44" s="173"/>
      <c r="K44" s="173"/>
      <c r="L44" s="173"/>
      <c r="M44" s="173"/>
      <c r="N44" s="173"/>
      <c r="O44" s="173"/>
      <c r="P44" s="173"/>
      <c r="Q44" s="258"/>
      <c r="R44" s="295"/>
    </row>
    <row r="45" spans="1:18" ht="16.5" customHeight="1">
      <c r="A45" s="133"/>
      <c r="B45" s="148"/>
      <c r="C45" s="160"/>
      <c r="D45" s="276"/>
      <c r="E45" s="173" t="s">
        <v>160</v>
      </c>
      <c r="F45" s="173"/>
      <c r="G45" s="173"/>
      <c r="H45" s="173"/>
      <c r="I45" s="173"/>
      <c r="J45" s="173"/>
      <c r="K45" s="173"/>
      <c r="L45" s="173"/>
      <c r="M45" s="173"/>
      <c r="N45" s="173"/>
      <c r="O45" s="173"/>
      <c r="P45" s="173"/>
      <c r="Q45" s="258"/>
      <c r="R45" s="295"/>
    </row>
    <row r="46" spans="1:18" ht="16.5" customHeight="1">
      <c r="A46" s="134"/>
      <c r="B46" s="147"/>
      <c r="C46" s="161"/>
      <c r="D46" s="277"/>
      <c r="E46" s="174"/>
      <c r="F46" s="174"/>
      <c r="G46" s="174"/>
      <c r="H46" s="174"/>
      <c r="I46" s="174"/>
      <c r="J46" s="174"/>
      <c r="K46" s="174"/>
      <c r="L46" s="174"/>
      <c r="M46" s="174"/>
      <c r="N46" s="174"/>
      <c r="O46" s="174"/>
      <c r="P46" s="174"/>
      <c r="Q46" s="259"/>
      <c r="R46" s="295"/>
    </row>
    <row r="47" spans="1:18" ht="12" customHeight="1">
      <c r="A47" s="135" t="s">
        <v>263</v>
      </c>
      <c r="B47" s="136"/>
    </row>
    <row r="48" spans="1:18" ht="12" customHeight="1">
      <c r="A48" s="136" t="s">
        <v>592</v>
      </c>
    </row>
    <row r="49" spans="1:1" ht="10.5" customHeight="1">
      <c r="A49" s="136" t="s">
        <v>593</v>
      </c>
    </row>
    <row r="50" spans="1:1" ht="12" customHeight="1">
      <c r="A50" s="136" t="s">
        <v>406</v>
      </c>
    </row>
    <row r="51" spans="1:1" ht="16.5" customHeight="1"/>
    <row r="52" spans="1:1" ht="16.5" customHeight="1"/>
    <row r="53" spans="1:1" ht="16.5" customHeight="1"/>
  </sheetData>
  <mergeCells count="148">
    <mergeCell ref="N3:Q3"/>
    <mergeCell ref="G4:M4"/>
    <mergeCell ref="N4:Q4"/>
    <mergeCell ref="G5:H7"/>
    <mergeCell ref="I5:I10"/>
    <mergeCell ref="J5:J10"/>
    <mergeCell ref="K5:M7"/>
    <mergeCell ref="N5:N10"/>
    <mergeCell ref="O5:O10"/>
    <mergeCell ref="P5:P10"/>
    <mergeCell ref="Q5:Q10"/>
    <mergeCell ref="G8:G10"/>
    <mergeCell ref="H8:H10"/>
    <mergeCell ref="K8:K10"/>
    <mergeCell ref="L8:L10"/>
    <mergeCell ref="M8:M10"/>
    <mergeCell ref="A11:A13"/>
    <mergeCell ref="B11:B13"/>
    <mergeCell ref="C11:C13"/>
    <mergeCell ref="D11:D13"/>
    <mergeCell ref="E11:E13"/>
    <mergeCell ref="G11:G13"/>
    <mergeCell ref="H11:H13"/>
    <mergeCell ref="J11:J13"/>
    <mergeCell ref="K11:K13"/>
    <mergeCell ref="L11:L13"/>
    <mergeCell ref="M11:M13"/>
    <mergeCell ref="N11:N13"/>
    <mergeCell ref="O11:O13"/>
    <mergeCell ref="A14:A16"/>
    <mergeCell ref="B14:B16"/>
    <mergeCell ref="C14:C16"/>
    <mergeCell ref="D14:D16"/>
    <mergeCell ref="E14:E16"/>
    <mergeCell ref="G14:G16"/>
    <mergeCell ref="H14:H16"/>
    <mergeCell ref="J14:J16"/>
    <mergeCell ref="K14:K16"/>
    <mergeCell ref="L14:L16"/>
    <mergeCell ref="M14:M16"/>
    <mergeCell ref="N14:N16"/>
    <mergeCell ref="O14:O16"/>
    <mergeCell ref="A17:A19"/>
    <mergeCell ref="B17:B19"/>
    <mergeCell ref="C17:C19"/>
    <mergeCell ref="D17:D19"/>
    <mergeCell ref="E17:E19"/>
    <mergeCell ref="G17:G19"/>
    <mergeCell ref="H17:H19"/>
    <mergeCell ref="J17:J19"/>
    <mergeCell ref="K17:K19"/>
    <mergeCell ref="L17:L19"/>
    <mergeCell ref="M17:M19"/>
    <mergeCell ref="N17:N19"/>
    <mergeCell ref="O17:O19"/>
    <mergeCell ref="A20:A22"/>
    <mergeCell ref="B20:B22"/>
    <mergeCell ref="C20:C22"/>
    <mergeCell ref="D20:D22"/>
    <mergeCell ref="E20:E22"/>
    <mergeCell ref="G20:G22"/>
    <mergeCell ref="H20:H22"/>
    <mergeCell ref="J20:J22"/>
    <mergeCell ref="K20:K22"/>
    <mergeCell ref="L20:L22"/>
    <mergeCell ref="M20:M22"/>
    <mergeCell ref="N20:N22"/>
    <mergeCell ref="O20:O22"/>
    <mergeCell ref="A23:A25"/>
    <mergeCell ref="B23:B25"/>
    <mergeCell ref="C23:C25"/>
    <mergeCell ref="D23:D25"/>
    <mergeCell ref="E23:E25"/>
    <mergeCell ref="G23:G25"/>
    <mergeCell ref="H23:H25"/>
    <mergeCell ref="J23:J25"/>
    <mergeCell ref="K23:K25"/>
    <mergeCell ref="L23:L25"/>
    <mergeCell ref="M23:M25"/>
    <mergeCell ref="N23:N25"/>
    <mergeCell ref="O23:O25"/>
    <mergeCell ref="A26:A28"/>
    <mergeCell ref="B26:B28"/>
    <mergeCell ref="C26:C28"/>
    <mergeCell ref="D26:D28"/>
    <mergeCell ref="E26:E28"/>
    <mergeCell ref="G26:G28"/>
    <mergeCell ref="H26:H28"/>
    <mergeCell ref="J26:J28"/>
    <mergeCell ref="K26:K28"/>
    <mergeCell ref="L26:L28"/>
    <mergeCell ref="M26:M28"/>
    <mergeCell ref="N26:N28"/>
    <mergeCell ref="O26:O28"/>
    <mergeCell ref="A29:A31"/>
    <mergeCell ref="B29:B31"/>
    <mergeCell ref="C29:C31"/>
    <mergeCell ref="D29:D31"/>
    <mergeCell ref="E29:E31"/>
    <mergeCell ref="G29:G31"/>
    <mergeCell ref="H29:H31"/>
    <mergeCell ref="J29:J31"/>
    <mergeCell ref="K29:K31"/>
    <mergeCell ref="L29:L31"/>
    <mergeCell ref="M29:M31"/>
    <mergeCell ref="N29:N31"/>
    <mergeCell ref="O29:O31"/>
    <mergeCell ref="A32:A34"/>
    <mergeCell ref="B32:B34"/>
    <mergeCell ref="C32:C34"/>
    <mergeCell ref="D32:D34"/>
    <mergeCell ref="E32:E34"/>
    <mergeCell ref="G32:G34"/>
    <mergeCell ref="H32:H34"/>
    <mergeCell ref="J32:J34"/>
    <mergeCell ref="K32:K34"/>
    <mergeCell ref="L32:L34"/>
    <mergeCell ref="M32:M34"/>
    <mergeCell ref="N32:N34"/>
    <mergeCell ref="O32:O34"/>
    <mergeCell ref="A35:A37"/>
    <mergeCell ref="B35:B37"/>
    <mergeCell ref="C35:C37"/>
    <mergeCell ref="D35:D37"/>
    <mergeCell ref="E35:E37"/>
    <mergeCell ref="G35:G37"/>
    <mergeCell ref="H35:H37"/>
    <mergeCell ref="J35:J37"/>
    <mergeCell ref="K35:K37"/>
    <mergeCell ref="L35:L37"/>
    <mergeCell ref="M35:M37"/>
    <mergeCell ref="N35:N37"/>
    <mergeCell ref="O35:O37"/>
    <mergeCell ref="A38:E40"/>
    <mergeCell ref="G38:H40"/>
    <mergeCell ref="J38:J40"/>
    <mergeCell ref="K38:K40"/>
    <mergeCell ref="L38:L40"/>
    <mergeCell ref="M38:M40"/>
    <mergeCell ref="N38:N40"/>
    <mergeCell ref="O38:O40"/>
    <mergeCell ref="P38:P40"/>
    <mergeCell ref="Q38:Q40"/>
    <mergeCell ref="A41:C43"/>
    <mergeCell ref="A44:C46"/>
    <mergeCell ref="A4:C10"/>
    <mergeCell ref="D4:E10"/>
    <mergeCell ref="F4:F10"/>
  </mergeCells>
  <phoneticPr fontId="21"/>
  <printOptions horizontalCentered="1" verticalCentered="1"/>
  <pageMargins left="0.78740157480314965" right="0.51181102362204722" top="0.56999999999999995" bottom="0.3" header="0.51181102362204722" footer="0.28000000000000003"/>
  <pageSetup paperSize="9" scale="72" firstPageNumber="7" fitToWidth="1" fitToHeight="1" orientation="landscape" usePrinterDefaults="1" blackAndWhite="1" useFirstPageNumber="1" r:id="rId1"/>
  <headerFooter alignWithMargins="0">
    <oddFooter>&amp;C- 3 -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1:X43"/>
  <sheetViews>
    <sheetView showGridLines="0" showZeros="0" zoomScale="90" zoomScaleNormal="90" workbookViewId="0">
      <selection activeCell="D24" sqref="D24:D25"/>
    </sheetView>
  </sheetViews>
  <sheetFormatPr defaultColWidth="10.296875" defaultRowHeight="12"/>
  <cols>
    <col min="1" max="1" width="9.69921875" style="118" customWidth="1"/>
    <col min="2" max="2" width="19" style="118" customWidth="1"/>
    <col min="3" max="3" width="16" style="118" customWidth="1"/>
    <col min="4" max="4" width="16.69921875" style="118" customWidth="1"/>
    <col min="5" max="10" width="6.69921875" style="118" customWidth="1"/>
    <col min="11" max="11" width="12.3984375" style="118" customWidth="1"/>
    <col min="12" max="12" width="18.8984375" style="118" customWidth="1"/>
    <col min="13" max="13" width="12.09765625" style="118" customWidth="1"/>
    <col min="14" max="15" width="7" style="118" customWidth="1"/>
    <col min="16" max="16" width="12.09765625" style="118" customWidth="1"/>
    <col min="17" max="17" width="8" style="118" customWidth="1"/>
    <col min="18" max="18" width="7.8984375" style="118" customWidth="1"/>
    <col min="19" max="19" width="7.69921875" style="118" customWidth="1"/>
    <col min="20" max="20" width="10.09765625" style="118" customWidth="1"/>
    <col min="21" max="21" width="10.296875" style="118"/>
    <col min="22" max="22" width="7.59765625" style="118" customWidth="1"/>
    <col min="23" max="24" width="4.09765625" style="118" customWidth="1"/>
    <col min="25" max="16384" width="10.296875" style="118"/>
  </cols>
  <sheetData>
    <row r="1" spans="1:24" ht="15.75" customHeight="1">
      <c r="A1" s="296" t="s">
        <v>46</v>
      </c>
      <c r="B1" s="296"/>
      <c r="C1" s="296"/>
      <c r="P1" s="336" t="str">
        <f>+表紙!P17&amp;"現在"</f>
        <v>検査日の前々月の1日現在</v>
      </c>
      <c r="Q1" s="336"/>
      <c r="R1" s="336"/>
      <c r="S1" s="336"/>
      <c r="T1" s="336"/>
    </row>
    <row r="2" spans="1:24" ht="15.75" customHeight="1">
      <c r="N2" s="316"/>
      <c r="O2" s="326"/>
      <c r="P2" s="337" t="s">
        <v>253</v>
      </c>
      <c r="Q2" s="337" t="s">
        <v>254</v>
      </c>
      <c r="R2" s="350"/>
      <c r="S2" s="337" t="s">
        <v>255</v>
      </c>
      <c r="T2" s="359"/>
    </row>
    <row r="3" spans="1:24" ht="15.75" customHeight="1">
      <c r="N3" s="317" t="s">
        <v>4</v>
      </c>
      <c r="O3" s="327"/>
      <c r="P3" s="338" t="s">
        <v>256</v>
      </c>
      <c r="Q3" s="341" t="s">
        <v>256</v>
      </c>
      <c r="R3" s="351"/>
      <c r="S3" s="338" t="s">
        <v>224</v>
      </c>
      <c r="T3" s="360"/>
    </row>
    <row r="4" spans="1:24" ht="15.75" customHeight="1">
      <c r="N4" s="317" t="s">
        <v>15</v>
      </c>
      <c r="O4" s="327"/>
      <c r="P4" s="338" t="s">
        <v>256</v>
      </c>
      <c r="Q4" s="341" t="s">
        <v>256</v>
      </c>
      <c r="R4" s="351"/>
      <c r="S4" s="338" t="s">
        <v>224</v>
      </c>
      <c r="T4" s="360"/>
    </row>
    <row r="5" spans="1:24" ht="15.75" customHeight="1">
      <c r="N5" s="318" t="s">
        <v>17</v>
      </c>
      <c r="O5" s="328"/>
      <c r="P5" s="339" t="s">
        <v>256</v>
      </c>
      <c r="Q5" s="342" t="s">
        <v>256</v>
      </c>
      <c r="R5" s="352"/>
      <c r="S5" s="339" t="s">
        <v>224</v>
      </c>
      <c r="T5" s="361"/>
    </row>
    <row r="6" spans="1:24" ht="15.75" customHeight="1">
      <c r="P6" s="340"/>
      <c r="Q6" s="340"/>
      <c r="R6" s="340"/>
      <c r="S6" s="340"/>
      <c r="T6" s="340"/>
    </row>
    <row r="7" spans="1:24" ht="15.75" customHeight="1">
      <c r="A7" s="297" t="s">
        <v>13</v>
      </c>
      <c r="B7" s="300" t="s">
        <v>6</v>
      </c>
      <c r="C7" s="162" t="s">
        <v>21</v>
      </c>
      <c r="D7" s="162" t="s">
        <v>24</v>
      </c>
      <c r="E7" s="282" t="s">
        <v>16</v>
      </c>
      <c r="F7" s="282"/>
      <c r="G7" s="282"/>
      <c r="H7" s="282"/>
      <c r="I7" s="282"/>
      <c r="J7" s="282"/>
      <c r="K7" s="162" t="s">
        <v>326</v>
      </c>
      <c r="L7" s="310" t="s">
        <v>27</v>
      </c>
      <c r="M7" s="162" t="s">
        <v>32</v>
      </c>
      <c r="N7" s="319" t="s">
        <v>33</v>
      </c>
      <c r="O7" s="329"/>
      <c r="P7" s="162" t="s">
        <v>239</v>
      </c>
      <c r="Q7" s="343" t="s">
        <v>210</v>
      </c>
      <c r="R7" s="353"/>
      <c r="S7" s="357"/>
      <c r="T7" s="362" t="s">
        <v>36</v>
      </c>
    </row>
    <row r="8" spans="1:24" ht="14.25" customHeight="1">
      <c r="A8" s="121"/>
      <c r="B8" s="163"/>
      <c r="C8" s="163"/>
      <c r="D8" s="163"/>
      <c r="E8" s="305" t="s">
        <v>38</v>
      </c>
      <c r="F8" s="305" t="s">
        <v>45</v>
      </c>
      <c r="G8" s="305" t="s">
        <v>29</v>
      </c>
      <c r="H8" s="163" t="s">
        <v>276</v>
      </c>
      <c r="I8" s="163" t="s">
        <v>7</v>
      </c>
      <c r="J8" s="163" t="s">
        <v>47</v>
      </c>
      <c r="K8" s="163"/>
      <c r="L8" s="311"/>
      <c r="M8" s="163"/>
      <c r="N8" s="320"/>
      <c r="O8" s="330"/>
      <c r="P8" s="163"/>
      <c r="Q8" s="344"/>
      <c r="R8" s="354"/>
      <c r="S8" s="358"/>
      <c r="T8" s="250"/>
    </row>
    <row r="9" spans="1:24" ht="14.25" customHeight="1">
      <c r="A9" s="121"/>
      <c r="B9" s="163"/>
      <c r="C9" s="163"/>
      <c r="D9" s="163"/>
      <c r="E9" s="163"/>
      <c r="F9" s="163"/>
      <c r="G9" s="163"/>
      <c r="H9" s="163"/>
      <c r="I9" s="163"/>
      <c r="J9" s="163"/>
      <c r="K9" s="163"/>
      <c r="L9" s="311"/>
      <c r="M9" s="163"/>
      <c r="N9" s="321" t="s">
        <v>49</v>
      </c>
      <c r="O9" s="331"/>
      <c r="P9" s="163"/>
      <c r="Q9" s="345" t="s">
        <v>445</v>
      </c>
      <c r="R9" s="355" t="s">
        <v>54</v>
      </c>
      <c r="S9" s="355" t="s">
        <v>567</v>
      </c>
      <c r="T9" s="250"/>
    </row>
    <row r="10" spans="1:24" ht="14.25" customHeight="1">
      <c r="A10" s="121"/>
      <c r="B10" s="163"/>
      <c r="C10" s="163"/>
      <c r="D10" s="163"/>
      <c r="E10" s="163"/>
      <c r="F10" s="163"/>
      <c r="G10" s="163"/>
      <c r="H10" s="163"/>
      <c r="I10" s="163"/>
      <c r="J10" s="163"/>
      <c r="K10" s="163"/>
      <c r="L10" s="311"/>
      <c r="M10" s="163"/>
      <c r="N10" s="321"/>
      <c r="O10" s="331"/>
      <c r="P10" s="163"/>
      <c r="Q10" s="346"/>
      <c r="R10" s="163" t="s">
        <v>235</v>
      </c>
      <c r="S10" s="163" t="s">
        <v>441</v>
      </c>
      <c r="T10" s="250"/>
    </row>
    <row r="11" spans="1:24" ht="14.25" customHeight="1">
      <c r="A11" s="121"/>
      <c r="B11" s="163"/>
      <c r="C11" s="163"/>
      <c r="D11" s="163"/>
      <c r="E11" s="163"/>
      <c r="F11" s="163"/>
      <c r="G11" s="163"/>
      <c r="H11" s="163"/>
      <c r="I11" s="163"/>
      <c r="J11" s="163"/>
      <c r="K11" s="163"/>
      <c r="L11" s="312"/>
      <c r="M11" s="163"/>
      <c r="N11" s="322"/>
      <c r="O11" s="332"/>
      <c r="P11" s="163"/>
      <c r="Q11" s="347"/>
      <c r="R11" s="356" t="s">
        <v>97</v>
      </c>
      <c r="S11" s="356" t="s">
        <v>443</v>
      </c>
      <c r="T11" s="250"/>
    </row>
    <row r="12" spans="1:24" ht="18.399999999999999" customHeight="1">
      <c r="A12" s="265"/>
      <c r="B12" s="169"/>
      <c r="C12" s="302" t="s">
        <v>10</v>
      </c>
      <c r="D12" s="169"/>
      <c r="E12" s="306"/>
      <c r="F12" s="306"/>
      <c r="G12" s="306"/>
      <c r="H12" s="306"/>
      <c r="I12" s="306"/>
      <c r="J12" s="306"/>
      <c r="K12" s="309" t="s">
        <v>78</v>
      </c>
      <c r="L12" s="157"/>
      <c r="M12" s="302" t="s">
        <v>10</v>
      </c>
      <c r="N12" s="323" t="s">
        <v>223</v>
      </c>
      <c r="O12" s="333"/>
      <c r="P12" s="169"/>
      <c r="Q12" s="348" t="s">
        <v>261</v>
      </c>
      <c r="R12" s="348" t="s">
        <v>261</v>
      </c>
      <c r="S12" s="348" t="s">
        <v>261</v>
      </c>
      <c r="T12" s="363"/>
      <c r="U12" s="295"/>
      <c r="V12" s="366"/>
      <c r="W12" s="368"/>
      <c r="X12" s="368"/>
    </row>
    <row r="13" spans="1:24" ht="18.399999999999999" customHeight="1">
      <c r="A13" s="264"/>
      <c r="B13" s="246"/>
      <c r="C13" s="303" t="s">
        <v>222</v>
      </c>
      <c r="D13" s="246"/>
      <c r="E13" s="307"/>
      <c r="F13" s="307"/>
      <c r="G13" s="307"/>
      <c r="H13" s="307"/>
      <c r="I13" s="307"/>
      <c r="J13" s="307"/>
      <c r="K13" s="203"/>
      <c r="L13" s="154"/>
      <c r="M13" s="313" t="s">
        <v>10</v>
      </c>
      <c r="N13" s="324" t="s">
        <v>216</v>
      </c>
      <c r="O13" s="334" t="s">
        <v>218</v>
      </c>
      <c r="P13" s="246"/>
      <c r="Q13" s="349"/>
      <c r="R13" s="349"/>
      <c r="S13" s="349"/>
      <c r="T13" s="364"/>
      <c r="U13" s="295"/>
      <c r="V13" s="367"/>
      <c r="W13" s="368"/>
      <c r="X13" s="368"/>
    </row>
    <row r="14" spans="1:24" ht="18.399999999999999" customHeight="1">
      <c r="A14" s="265"/>
      <c r="B14" s="169"/>
      <c r="C14" s="302" t="s">
        <v>10</v>
      </c>
      <c r="D14" s="167"/>
      <c r="E14" s="306"/>
      <c r="F14" s="306"/>
      <c r="G14" s="306"/>
      <c r="H14" s="306"/>
      <c r="I14" s="306"/>
      <c r="J14" s="306"/>
      <c r="K14" s="204"/>
      <c r="L14" s="155"/>
      <c r="M14" s="302" t="s">
        <v>10</v>
      </c>
      <c r="N14" s="323" t="s">
        <v>223</v>
      </c>
      <c r="O14" s="333"/>
      <c r="P14" s="166"/>
      <c r="Q14" s="348" t="s">
        <v>261</v>
      </c>
      <c r="R14" s="348" t="s">
        <v>261</v>
      </c>
      <c r="S14" s="348" t="s">
        <v>261</v>
      </c>
      <c r="T14" s="363"/>
      <c r="U14" s="295"/>
      <c r="V14" s="368"/>
      <c r="W14" s="368"/>
      <c r="X14" s="368"/>
    </row>
    <row r="15" spans="1:24" ht="18.399999999999999" customHeight="1">
      <c r="A15" s="264"/>
      <c r="B15" s="246"/>
      <c r="C15" s="303" t="s">
        <v>222</v>
      </c>
      <c r="D15" s="246"/>
      <c r="E15" s="307"/>
      <c r="F15" s="307"/>
      <c r="G15" s="307"/>
      <c r="H15" s="307"/>
      <c r="I15" s="307"/>
      <c r="J15" s="307"/>
      <c r="K15" s="203"/>
      <c r="L15" s="154"/>
      <c r="M15" s="313" t="s">
        <v>10</v>
      </c>
      <c r="N15" s="324" t="s">
        <v>216</v>
      </c>
      <c r="O15" s="334" t="s">
        <v>218</v>
      </c>
      <c r="P15" s="166"/>
      <c r="Q15" s="349"/>
      <c r="R15" s="349"/>
      <c r="S15" s="349"/>
      <c r="T15" s="364"/>
      <c r="U15" s="295"/>
      <c r="V15" s="367"/>
      <c r="W15" s="368"/>
      <c r="X15" s="368"/>
    </row>
    <row r="16" spans="1:24" ht="18.399999999999999" customHeight="1">
      <c r="A16" s="265"/>
      <c r="B16" s="169"/>
      <c r="C16" s="302" t="s">
        <v>10</v>
      </c>
      <c r="D16" s="169"/>
      <c r="E16" s="306"/>
      <c r="F16" s="306"/>
      <c r="G16" s="306"/>
      <c r="H16" s="306"/>
      <c r="I16" s="306"/>
      <c r="J16" s="306"/>
      <c r="K16" s="204"/>
      <c r="L16" s="157"/>
      <c r="M16" s="302" t="s">
        <v>10</v>
      </c>
      <c r="N16" s="323" t="s">
        <v>223</v>
      </c>
      <c r="O16" s="333"/>
      <c r="P16" s="169"/>
      <c r="Q16" s="348" t="s">
        <v>261</v>
      </c>
      <c r="R16" s="348" t="s">
        <v>261</v>
      </c>
      <c r="S16" s="348" t="s">
        <v>261</v>
      </c>
      <c r="T16" s="363"/>
      <c r="U16" s="295"/>
      <c r="V16" s="368"/>
      <c r="W16" s="368"/>
      <c r="X16" s="368"/>
    </row>
    <row r="17" spans="1:24" ht="18.399999999999999" customHeight="1">
      <c r="A17" s="264"/>
      <c r="B17" s="246"/>
      <c r="C17" s="303" t="s">
        <v>222</v>
      </c>
      <c r="D17" s="246"/>
      <c r="E17" s="307"/>
      <c r="F17" s="307"/>
      <c r="G17" s="307"/>
      <c r="H17" s="307"/>
      <c r="I17" s="307"/>
      <c r="J17" s="307"/>
      <c r="K17" s="203"/>
      <c r="L17" s="154"/>
      <c r="M17" s="313" t="s">
        <v>10</v>
      </c>
      <c r="N17" s="324" t="s">
        <v>216</v>
      </c>
      <c r="O17" s="334" t="s">
        <v>218</v>
      </c>
      <c r="P17" s="246"/>
      <c r="Q17" s="349"/>
      <c r="R17" s="349"/>
      <c r="S17" s="349"/>
      <c r="T17" s="364"/>
      <c r="U17" s="295"/>
      <c r="V17" s="367"/>
      <c r="W17" s="368"/>
      <c r="X17" s="368"/>
    </row>
    <row r="18" spans="1:24" ht="18.399999999999999" customHeight="1">
      <c r="A18" s="265"/>
      <c r="B18" s="169"/>
      <c r="C18" s="302" t="s">
        <v>10</v>
      </c>
      <c r="D18" s="167"/>
      <c r="E18" s="306"/>
      <c r="F18" s="306"/>
      <c r="G18" s="306"/>
      <c r="H18" s="306"/>
      <c r="I18" s="306"/>
      <c r="J18" s="306"/>
      <c r="K18" s="204"/>
      <c r="L18" s="157"/>
      <c r="M18" s="302" t="s">
        <v>10</v>
      </c>
      <c r="N18" s="323" t="s">
        <v>223</v>
      </c>
      <c r="O18" s="333"/>
      <c r="P18" s="166"/>
      <c r="Q18" s="348" t="s">
        <v>261</v>
      </c>
      <c r="R18" s="348" t="s">
        <v>261</v>
      </c>
      <c r="S18" s="348" t="s">
        <v>261</v>
      </c>
      <c r="T18" s="363"/>
      <c r="U18" s="295"/>
      <c r="V18" s="368"/>
      <c r="W18" s="368"/>
      <c r="X18" s="368"/>
    </row>
    <row r="19" spans="1:24" ht="18.399999999999999" customHeight="1">
      <c r="A19" s="264"/>
      <c r="B19" s="246"/>
      <c r="C19" s="303" t="s">
        <v>222</v>
      </c>
      <c r="D19" s="246"/>
      <c r="E19" s="307"/>
      <c r="F19" s="307"/>
      <c r="G19" s="307"/>
      <c r="H19" s="307"/>
      <c r="I19" s="307"/>
      <c r="J19" s="307"/>
      <c r="K19" s="203"/>
      <c r="L19" s="154"/>
      <c r="M19" s="313" t="s">
        <v>10</v>
      </c>
      <c r="N19" s="324" t="s">
        <v>216</v>
      </c>
      <c r="O19" s="334" t="s">
        <v>218</v>
      </c>
      <c r="P19" s="166"/>
      <c r="Q19" s="349"/>
      <c r="R19" s="349"/>
      <c r="S19" s="349"/>
      <c r="T19" s="364"/>
      <c r="U19" s="295"/>
      <c r="V19" s="367"/>
      <c r="W19" s="368"/>
      <c r="X19" s="368"/>
    </row>
    <row r="20" spans="1:24" ht="18.399999999999999" customHeight="1">
      <c r="A20" s="265"/>
      <c r="B20" s="169"/>
      <c r="C20" s="302" t="s">
        <v>10</v>
      </c>
      <c r="D20" s="169"/>
      <c r="E20" s="306"/>
      <c r="F20" s="306"/>
      <c r="G20" s="306"/>
      <c r="H20" s="306"/>
      <c r="I20" s="306"/>
      <c r="J20" s="306"/>
      <c r="K20" s="204"/>
      <c r="L20" s="157"/>
      <c r="M20" s="302" t="s">
        <v>10</v>
      </c>
      <c r="N20" s="323" t="s">
        <v>223</v>
      </c>
      <c r="O20" s="333"/>
      <c r="P20" s="169"/>
      <c r="Q20" s="348" t="s">
        <v>261</v>
      </c>
      <c r="R20" s="348" t="s">
        <v>261</v>
      </c>
      <c r="S20" s="348" t="s">
        <v>261</v>
      </c>
      <c r="T20" s="363"/>
      <c r="U20" s="295"/>
      <c r="V20" s="368"/>
      <c r="W20" s="368"/>
      <c r="X20" s="368"/>
    </row>
    <row r="21" spans="1:24" ht="18.399999999999999" customHeight="1">
      <c r="A21" s="264"/>
      <c r="B21" s="246"/>
      <c r="C21" s="303" t="s">
        <v>222</v>
      </c>
      <c r="D21" s="246"/>
      <c r="E21" s="307"/>
      <c r="F21" s="307"/>
      <c r="G21" s="307"/>
      <c r="H21" s="307"/>
      <c r="I21" s="307"/>
      <c r="J21" s="307"/>
      <c r="K21" s="203"/>
      <c r="L21" s="154"/>
      <c r="M21" s="313" t="s">
        <v>10</v>
      </c>
      <c r="N21" s="324" t="s">
        <v>216</v>
      </c>
      <c r="O21" s="334" t="s">
        <v>218</v>
      </c>
      <c r="P21" s="246"/>
      <c r="Q21" s="349"/>
      <c r="R21" s="349"/>
      <c r="S21" s="349"/>
      <c r="T21" s="364"/>
      <c r="U21" s="295"/>
      <c r="V21" s="367"/>
      <c r="W21" s="368"/>
      <c r="X21" s="368"/>
    </row>
    <row r="22" spans="1:24" ht="18.399999999999999" customHeight="1">
      <c r="A22" s="265"/>
      <c r="B22" s="169"/>
      <c r="C22" s="302" t="s">
        <v>10</v>
      </c>
      <c r="D22" s="167"/>
      <c r="E22" s="306"/>
      <c r="F22" s="306"/>
      <c r="G22" s="306"/>
      <c r="H22" s="306"/>
      <c r="I22" s="306"/>
      <c r="J22" s="306"/>
      <c r="K22" s="204"/>
      <c r="L22" s="157"/>
      <c r="M22" s="302" t="s">
        <v>10</v>
      </c>
      <c r="N22" s="323" t="s">
        <v>223</v>
      </c>
      <c r="O22" s="333"/>
      <c r="P22" s="166"/>
      <c r="Q22" s="348" t="s">
        <v>261</v>
      </c>
      <c r="R22" s="348" t="s">
        <v>261</v>
      </c>
      <c r="S22" s="348" t="s">
        <v>261</v>
      </c>
      <c r="T22" s="363"/>
      <c r="U22" s="295"/>
      <c r="V22" s="368"/>
      <c r="W22" s="368"/>
      <c r="X22" s="368"/>
    </row>
    <row r="23" spans="1:24" ht="18.399999999999999" customHeight="1">
      <c r="A23" s="264"/>
      <c r="B23" s="246"/>
      <c r="C23" s="303" t="s">
        <v>222</v>
      </c>
      <c r="D23" s="246"/>
      <c r="E23" s="307"/>
      <c r="F23" s="307"/>
      <c r="G23" s="307"/>
      <c r="H23" s="307"/>
      <c r="I23" s="307"/>
      <c r="J23" s="307"/>
      <c r="K23" s="203"/>
      <c r="L23" s="154"/>
      <c r="M23" s="313" t="s">
        <v>10</v>
      </c>
      <c r="N23" s="324" t="s">
        <v>216</v>
      </c>
      <c r="O23" s="334" t="s">
        <v>218</v>
      </c>
      <c r="P23" s="166"/>
      <c r="Q23" s="349"/>
      <c r="R23" s="349"/>
      <c r="S23" s="349"/>
      <c r="T23" s="364"/>
      <c r="U23" s="295"/>
      <c r="V23" s="367"/>
      <c r="W23" s="368"/>
      <c r="X23" s="368"/>
    </row>
    <row r="24" spans="1:24" ht="18.399999999999999" customHeight="1">
      <c r="A24" s="265"/>
      <c r="B24" s="169"/>
      <c r="C24" s="302" t="s">
        <v>10</v>
      </c>
      <c r="D24" s="167"/>
      <c r="E24" s="306"/>
      <c r="F24" s="306"/>
      <c r="G24" s="306"/>
      <c r="H24" s="306"/>
      <c r="I24" s="306"/>
      <c r="J24" s="306"/>
      <c r="K24" s="204"/>
      <c r="L24" s="157"/>
      <c r="M24" s="302" t="s">
        <v>10</v>
      </c>
      <c r="N24" s="323" t="s">
        <v>223</v>
      </c>
      <c r="O24" s="333"/>
      <c r="P24" s="169"/>
      <c r="Q24" s="348" t="s">
        <v>261</v>
      </c>
      <c r="R24" s="348" t="s">
        <v>261</v>
      </c>
      <c r="S24" s="348" t="s">
        <v>261</v>
      </c>
      <c r="T24" s="363"/>
      <c r="U24" s="295"/>
      <c r="V24" s="368"/>
      <c r="W24" s="368"/>
      <c r="X24" s="368"/>
    </row>
    <row r="25" spans="1:24" ht="18.399999999999999" customHeight="1">
      <c r="A25" s="264"/>
      <c r="B25" s="246"/>
      <c r="C25" s="303" t="s">
        <v>222</v>
      </c>
      <c r="D25" s="246"/>
      <c r="E25" s="307"/>
      <c r="F25" s="307"/>
      <c r="G25" s="307"/>
      <c r="H25" s="307"/>
      <c r="I25" s="307"/>
      <c r="J25" s="307"/>
      <c r="K25" s="203"/>
      <c r="L25" s="154"/>
      <c r="M25" s="313" t="s">
        <v>10</v>
      </c>
      <c r="N25" s="324" t="s">
        <v>216</v>
      </c>
      <c r="O25" s="334" t="s">
        <v>218</v>
      </c>
      <c r="P25" s="246"/>
      <c r="Q25" s="349"/>
      <c r="R25" s="349"/>
      <c r="S25" s="349"/>
      <c r="T25" s="364"/>
      <c r="U25" s="295"/>
      <c r="V25" s="367"/>
      <c r="W25" s="368"/>
      <c r="X25" s="368"/>
    </row>
    <row r="26" spans="1:24" ht="18.399999999999999" customHeight="1">
      <c r="A26" s="265"/>
      <c r="B26" s="169"/>
      <c r="C26" s="302" t="s">
        <v>10</v>
      </c>
      <c r="D26" s="169"/>
      <c r="E26" s="306"/>
      <c r="F26" s="306"/>
      <c r="G26" s="306"/>
      <c r="H26" s="306"/>
      <c r="I26" s="306"/>
      <c r="J26" s="306"/>
      <c r="K26" s="204"/>
      <c r="L26" s="157"/>
      <c r="M26" s="302" t="s">
        <v>10</v>
      </c>
      <c r="N26" s="323" t="s">
        <v>223</v>
      </c>
      <c r="O26" s="333"/>
      <c r="P26" s="166"/>
      <c r="Q26" s="348" t="s">
        <v>261</v>
      </c>
      <c r="R26" s="348" t="s">
        <v>261</v>
      </c>
      <c r="S26" s="348" t="s">
        <v>261</v>
      </c>
      <c r="T26" s="363"/>
      <c r="U26" s="295"/>
      <c r="V26" s="368"/>
      <c r="W26" s="368"/>
      <c r="X26" s="368"/>
    </row>
    <row r="27" spans="1:24" ht="18.399999999999999" customHeight="1">
      <c r="A27" s="264"/>
      <c r="B27" s="246"/>
      <c r="C27" s="303" t="s">
        <v>222</v>
      </c>
      <c r="D27" s="246"/>
      <c r="E27" s="307"/>
      <c r="F27" s="307"/>
      <c r="G27" s="307"/>
      <c r="H27" s="307"/>
      <c r="I27" s="307"/>
      <c r="J27" s="307"/>
      <c r="K27" s="203"/>
      <c r="L27" s="154"/>
      <c r="M27" s="313" t="s">
        <v>10</v>
      </c>
      <c r="N27" s="324" t="s">
        <v>216</v>
      </c>
      <c r="O27" s="334" t="s">
        <v>218</v>
      </c>
      <c r="P27" s="166"/>
      <c r="Q27" s="349"/>
      <c r="R27" s="349"/>
      <c r="S27" s="349"/>
      <c r="T27" s="364"/>
      <c r="U27" s="295"/>
      <c r="V27" s="367"/>
      <c r="W27" s="368"/>
      <c r="X27" s="368"/>
    </row>
    <row r="28" spans="1:24" ht="18.399999999999999" customHeight="1">
      <c r="A28" s="265"/>
      <c r="B28" s="169"/>
      <c r="C28" s="302" t="s">
        <v>10</v>
      </c>
      <c r="D28" s="167"/>
      <c r="E28" s="306"/>
      <c r="F28" s="306"/>
      <c r="G28" s="306"/>
      <c r="H28" s="306"/>
      <c r="I28" s="306"/>
      <c r="J28" s="306"/>
      <c r="K28" s="204"/>
      <c r="L28" s="157"/>
      <c r="M28" s="302" t="s">
        <v>10</v>
      </c>
      <c r="N28" s="323" t="s">
        <v>223</v>
      </c>
      <c r="O28" s="333"/>
      <c r="P28" s="169"/>
      <c r="Q28" s="348" t="s">
        <v>261</v>
      </c>
      <c r="R28" s="348" t="s">
        <v>261</v>
      </c>
      <c r="S28" s="348" t="s">
        <v>261</v>
      </c>
      <c r="T28" s="363"/>
      <c r="U28" s="295"/>
      <c r="V28" s="368"/>
      <c r="W28" s="368"/>
      <c r="X28" s="368"/>
    </row>
    <row r="29" spans="1:24" ht="18.399999999999999" customHeight="1">
      <c r="A29" s="264"/>
      <c r="B29" s="246"/>
      <c r="C29" s="303" t="s">
        <v>222</v>
      </c>
      <c r="D29" s="246"/>
      <c r="E29" s="307"/>
      <c r="F29" s="307"/>
      <c r="G29" s="307"/>
      <c r="H29" s="307"/>
      <c r="I29" s="307"/>
      <c r="J29" s="307"/>
      <c r="K29" s="203"/>
      <c r="L29" s="154"/>
      <c r="M29" s="313" t="s">
        <v>10</v>
      </c>
      <c r="N29" s="324" t="s">
        <v>216</v>
      </c>
      <c r="O29" s="334" t="s">
        <v>218</v>
      </c>
      <c r="P29" s="246"/>
      <c r="Q29" s="349"/>
      <c r="R29" s="349"/>
      <c r="S29" s="349"/>
      <c r="T29" s="364"/>
      <c r="U29" s="295"/>
      <c r="V29" s="367"/>
      <c r="W29" s="368"/>
      <c r="X29" s="368"/>
    </row>
    <row r="30" spans="1:24" ht="18.399999999999999" customHeight="1">
      <c r="A30" s="265"/>
      <c r="B30" s="169"/>
      <c r="C30" s="302" t="s">
        <v>10</v>
      </c>
      <c r="D30" s="167"/>
      <c r="E30" s="306"/>
      <c r="F30" s="306"/>
      <c r="G30" s="306"/>
      <c r="H30" s="306"/>
      <c r="I30" s="306"/>
      <c r="J30" s="306"/>
      <c r="K30" s="204"/>
      <c r="L30" s="157"/>
      <c r="M30" s="302" t="s">
        <v>10</v>
      </c>
      <c r="N30" s="323" t="s">
        <v>223</v>
      </c>
      <c r="O30" s="333"/>
      <c r="P30" s="166"/>
      <c r="Q30" s="348" t="s">
        <v>261</v>
      </c>
      <c r="R30" s="348" t="s">
        <v>261</v>
      </c>
      <c r="S30" s="348" t="s">
        <v>261</v>
      </c>
      <c r="T30" s="363"/>
      <c r="U30" s="295"/>
      <c r="V30" s="368"/>
      <c r="W30" s="368"/>
      <c r="X30" s="368"/>
    </row>
    <row r="31" spans="1:24" ht="18.399999999999999" customHeight="1">
      <c r="A31" s="264"/>
      <c r="B31" s="246"/>
      <c r="C31" s="303" t="s">
        <v>222</v>
      </c>
      <c r="D31" s="246"/>
      <c r="E31" s="307"/>
      <c r="F31" s="307"/>
      <c r="G31" s="307"/>
      <c r="H31" s="307"/>
      <c r="I31" s="307"/>
      <c r="J31" s="307"/>
      <c r="K31" s="203"/>
      <c r="L31" s="154"/>
      <c r="M31" s="313" t="s">
        <v>10</v>
      </c>
      <c r="N31" s="324" t="s">
        <v>216</v>
      </c>
      <c r="O31" s="334" t="s">
        <v>218</v>
      </c>
      <c r="P31" s="166"/>
      <c r="Q31" s="349"/>
      <c r="R31" s="349"/>
      <c r="S31" s="349"/>
      <c r="T31" s="364"/>
      <c r="U31" s="295"/>
      <c r="V31" s="367"/>
      <c r="W31" s="368"/>
      <c r="X31" s="368"/>
    </row>
    <row r="32" spans="1:24" ht="18.399999999999999" customHeight="1">
      <c r="A32" s="265"/>
      <c r="B32" s="169"/>
      <c r="C32" s="302" t="s">
        <v>10</v>
      </c>
      <c r="D32" s="167"/>
      <c r="E32" s="306"/>
      <c r="F32" s="306"/>
      <c r="G32" s="306"/>
      <c r="H32" s="306"/>
      <c r="I32" s="306"/>
      <c r="J32" s="306"/>
      <c r="K32" s="204"/>
      <c r="L32" s="157"/>
      <c r="M32" s="302" t="s">
        <v>10</v>
      </c>
      <c r="N32" s="323" t="s">
        <v>223</v>
      </c>
      <c r="O32" s="333"/>
      <c r="P32" s="169"/>
      <c r="Q32" s="348" t="s">
        <v>261</v>
      </c>
      <c r="R32" s="348" t="s">
        <v>261</v>
      </c>
      <c r="S32" s="348" t="s">
        <v>261</v>
      </c>
      <c r="T32" s="363"/>
      <c r="U32" s="295"/>
      <c r="V32" s="368"/>
      <c r="W32" s="368"/>
      <c r="X32" s="368"/>
    </row>
    <row r="33" spans="1:24" ht="18.399999999999999" customHeight="1">
      <c r="A33" s="264"/>
      <c r="B33" s="246"/>
      <c r="C33" s="303" t="s">
        <v>222</v>
      </c>
      <c r="D33" s="246"/>
      <c r="E33" s="307"/>
      <c r="F33" s="307"/>
      <c r="G33" s="307"/>
      <c r="H33" s="307"/>
      <c r="I33" s="307"/>
      <c r="J33" s="307"/>
      <c r="K33" s="203"/>
      <c r="L33" s="154"/>
      <c r="M33" s="313" t="s">
        <v>10</v>
      </c>
      <c r="N33" s="324" t="s">
        <v>216</v>
      </c>
      <c r="O33" s="334" t="s">
        <v>218</v>
      </c>
      <c r="P33" s="246"/>
      <c r="Q33" s="349"/>
      <c r="R33" s="349"/>
      <c r="S33" s="349"/>
      <c r="T33" s="364"/>
      <c r="U33" s="295"/>
      <c r="V33" s="367"/>
      <c r="W33" s="368"/>
      <c r="X33" s="368"/>
    </row>
    <row r="34" spans="1:24" ht="18.399999999999999" customHeight="1">
      <c r="A34" s="265"/>
      <c r="B34" s="169"/>
      <c r="C34" s="302" t="s">
        <v>10</v>
      </c>
      <c r="D34" s="167"/>
      <c r="E34" s="306"/>
      <c r="F34" s="306"/>
      <c r="G34" s="306"/>
      <c r="H34" s="306"/>
      <c r="I34" s="306"/>
      <c r="J34" s="306"/>
      <c r="K34" s="204"/>
      <c r="L34" s="157"/>
      <c r="M34" s="302" t="s">
        <v>10</v>
      </c>
      <c r="N34" s="323" t="s">
        <v>223</v>
      </c>
      <c r="O34" s="333"/>
      <c r="P34" s="166"/>
      <c r="Q34" s="348" t="s">
        <v>261</v>
      </c>
      <c r="R34" s="348" t="s">
        <v>261</v>
      </c>
      <c r="S34" s="348" t="s">
        <v>261</v>
      </c>
      <c r="T34" s="363"/>
      <c r="U34" s="295"/>
      <c r="V34" s="368"/>
      <c r="W34" s="368"/>
      <c r="X34" s="368"/>
    </row>
    <row r="35" spans="1:24" ht="18.399999999999999" customHeight="1">
      <c r="A35" s="264"/>
      <c r="B35" s="246"/>
      <c r="C35" s="303" t="s">
        <v>222</v>
      </c>
      <c r="D35" s="246"/>
      <c r="E35" s="307"/>
      <c r="F35" s="307"/>
      <c r="G35" s="307"/>
      <c r="H35" s="307"/>
      <c r="I35" s="307"/>
      <c r="J35" s="307"/>
      <c r="K35" s="203"/>
      <c r="L35" s="154"/>
      <c r="M35" s="313" t="s">
        <v>10</v>
      </c>
      <c r="N35" s="324" t="s">
        <v>216</v>
      </c>
      <c r="O35" s="334" t="s">
        <v>218</v>
      </c>
      <c r="P35" s="166"/>
      <c r="Q35" s="349"/>
      <c r="R35" s="349"/>
      <c r="S35" s="349"/>
      <c r="T35" s="364"/>
      <c r="U35" s="295"/>
      <c r="V35" s="367"/>
      <c r="W35" s="368"/>
      <c r="X35" s="368"/>
    </row>
    <row r="36" spans="1:24" ht="18.399999999999999" customHeight="1">
      <c r="A36" s="265"/>
      <c r="B36" s="169"/>
      <c r="C36" s="302" t="s">
        <v>10</v>
      </c>
      <c r="D36" s="167"/>
      <c r="E36" s="306"/>
      <c r="F36" s="306"/>
      <c r="G36" s="306"/>
      <c r="H36" s="306"/>
      <c r="I36" s="306"/>
      <c r="J36" s="306"/>
      <c r="K36" s="204"/>
      <c r="L36" s="157"/>
      <c r="M36" s="302" t="s">
        <v>10</v>
      </c>
      <c r="N36" s="323" t="s">
        <v>223</v>
      </c>
      <c r="O36" s="333"/>
      <c r="P36" s="169"/>
      <c r="Q36" s="348" t="s">
        <v>261</v>
      </c>
      <c r="R36" s="348" t="s">
        <v>261</v>
      </c>
      <c r="S36" s="348" t="s">
        <v>261</v>
      </c>
      <c r="T36" s="365"/>
      <c r="U36" s="295"/>
      <c r="V36" s="368"/>
      <c r="W36" s="368"/>
      <c r="X36" s="368"/>
    </row>
    <row r="37" spans="1:24" ht="18.399999999999999" customHeight="1">
      <c r="A37" s="264"/>
      <c r="B37" s="246"/>
      <c r="C37" s="303" t="s">
        <v>222</v>
      </c>
      <c r="D37" s="246"/>
      <c r="E37" s="307"/>
      <c r="F37" s="307"/>
      <c r="G37" s="307"/>
      <c r="H37" s="307"/>
      <c r="I37" s="307"/>
      <c r="J37" s="307"/>
      <c r="K37" s="203"/>
      <c r="L37" s="154"/>
      <c r="M37" s="313" t="s">
        <v>10</v>
      </c>
      <c r="N37" s="324" t="s">
        <v>216</v>
      </c>
      <c r="O37" s="334" t="s">
        <v>218</v>
      </c>
      <c r="P37" s="246"/>
      <c r="Q37" s="349"/>
      <c r="R37" s="349"/>
      <c r="S37" s="349"/>
      <c r="T37" s="255"/>
      <c r="U37" s="295"/>
      <c r="V37" s="367"/>
      <c r="W37" s="368"/>
      <c r="X37" s="368"/>
    </row>
    <row r="38" spans="1:24" ht="18.399999999999999" customHeight="1">
      <c r="A38" s="265"/>
      <c r="B38" s="169"/>
      <c r="C38" s="302" t="s">
        <v>10</v>
      </c>
      <c r="D38" s="167"/>
      <c r="E38" s="306"/>
      <c r="F38" s="306"/>
      <c r="G38" s="306"/>
      <c r="H38" s="306"/>
      <c r="I38" s="306"/>
      <c r="J38" s="306"/>
      <c r="K38" s="204"/>
      <c r="L38" s="157"/>
      <c r="M38" s="302" t="s">
        <v>10</v>
      </c>
      <c r="N38" s="323" t="s">
        <v>223</v>
      </c>
      <c r="O38" s="333"/>
      <c r="P38" s="166"/>
      <c r="Q38" s="348" t="s">
        <v>261</v>
      </c>
      <c r="R38" s="348" t="s">
        <v>261</v>
      </c>
      <c r="S38" s="348" t="s">
        <v>261</v>
      </c>
      <c r="T38" s="365"/>
      <c r="U38" s="295"/>
      <c r="V38" s="367"/>
      <c r="W38" s="368"/>
      <c r="X38" s="368"/>
    </row>
    <row r="39" spans="1:24" ht="18.399999999999999" customHeight="1">
      <c r="A39" s="264"/>
      <c r="B39" s="246"/>
      <c r="C39" s="303" t="s">
        <v>222</v>
      </c>
      <c r="D39" s="246"/>
      <c r="E39" s="307"/>
      <c r="F39" s="307"/>
      <c r="G39" s="307"/>
      <c r="H39" s="307"/>
      <c r="I39" s="307"/>
      <c r="J39" s="307"/>
      <c r="K39" s="203"/>
      <c r="L39" s="154"/>
      <c r="M39" s="313" t="s">
        <v>10</v>
      </c>
      <c r="N39" s="324" t="s">
        <v>216</v>
      </c>
      <c r="O39" s="334" t="s">
        <v>218</v>
      </c>
      <c r="P39" s="166"/>
      <c r="Q39" s="349"/>
      <c r="R39" s="349"/>
      <c r="S39" s="349"/>
      <c r="T39" s="255"/>
      <c r="U39" s="295"/>
      <c r="V39" s="367"/>
      <c r="W39" s="368"/>
      <c r="X39" s="368"/>
    </row>
    <row r="40" spans="1:24" ht="18.399999999999999" customHeight="1">
      <c r="A40" s="265"/>
      <c r="B40" s="169"/>
      <c r="C40" s="302" t="s">
        <v>10</v>
      </c>
      <c r="D40" s="169"/>
      <c r="E40" s="306"/>
      <c r="F40" s="306"/>
      <c r="G40" s="306"/>
      <c r="H40" s="306"/>
      <c r="I40" s="306"/>
      <c r="J40" s="306"/>
      <c r="K40" s="204"/>
      <c r="L40" s="157"/>
      <c r="M40" s="314" t="s">
        <v>10</v>
      </c>
      <c r="N40" s="323" t="s">
        <v>223</v>
      </c>
      <c r="O40" s="333"/>
      <c r="P40" s="169"/>
      <c r="Q40" s="348" t="s">
        <v>261</v>
      </c>
      <c r="R40" s="348" t="s">
        <v>261</v>
      </c>
      <c r="S40" s="348" t="s">
        <v>261</v>
      </c>
      <c r="T40" s="365"/>
      <c r="U40" s="295"/>
      <c r="V40" s="368"/>
      <c r="W40" s="368"/>
      <c r="X40" s="368"/>
    </row>
    <row r="41" spans="1:24" ht="18.399999999999999" customHeight="1">
      <c r="A41" s="266"/>
      <c r="B41" s="170"/>
      <c r="C41" s="304" t="s">
        <v>222</v>
      </c>
      <c r="D41" s="170"/>
      <c r="E41" s="308"/>
      <c r="F41" s="308"/>
      <c r="G41" s="308"/>
      <c r="H41" s="308"/>
      <c r="I41" s="308"/>
      <c r="J41" s="308"/>
      <c r="K41" s="205"/>
      <c r="L41" s="158"/>
      <c r="M41" s="315" t="s">
        <v>10</v>
      </c>
      <c r="N41" s="325" t="s">
        <v>216</v>
      </c>
      <c r="O41" s="335" t="s">
        <v>218</v>
      </c>
      <c r="P41" s="170"/>
      <c r="Q41" s="349"/>
      <c r="R41" s="349"/>
      <c r="S41" s="349"/>
      <c r="T41" s="257"/>
      <c r="U41" s="295"/>
      <c r="V41" s="367"/>
      <c r="W41" s="368"/>
      <c r="X41" s="368"/>
    </row>
    <row r="42" spans="1:24" ht="17.25" customHeight="1">
      <c r="A42" s="298" t="s">
        <v>577</v>
      </c>
      <c r="B42" s="301"/>
      <c r="C42" s="301"/>
      <c r="D42" s="301"/>
      <c r="E42" s="301"/>
      <c r="F42" s="301"/>
      <c r="G42" s="301"/>
      <c r="H42" s="301"/>
      <c r="I42" s="301"/>
      <c r="J42" s="301"/>
      <c r="K42" s="301"/>
      <c r="L42" s="301"/>
      <c r="M42" s="301"/>
      <c r="N42" s="301"/>
      <c r="O42" s="301"/>
      <c r="P42" s="301"/>
      <c r="Q42" s="301"/>
      <c r="R42" s="301"/>
      <c r="S42" s="301"/>
      <c r="T42" s="301"/>
    </row>
    <row r="43" spans="1:24" ht="30" customHeight="1">
      <c r="A43" s="299"/>
      <c r="B43" s="299"/>
      <c r="C43" s="299"/>
      <c r="D43" s="299"/>
      <c r="E43" s="299"/>
      <c r="F43" s="299"/>
      <c r="G43" s="299"/>
      <c r="H43" s="299"/>
      <c r="I43" s="299"/>
      <c r="J43" s="299"/>
      <c r="K43" s="299"/>
      <c r="L43" s="299"/>
      <c r="M43" s="299"/>
      <c r="N43" s="299"/>
      <c r="O43" s="299"/>
      <c r="P43" s="299"/>
      <c r="Q43" s="299"/>
      <c r="R43" s="299"/>
      <c r="S43" s="299"/>
      <c r="T43" s="299"/>
    </row>
  </sheetData>
  <mergeCells count="270">
    <mergeCell ref="A1:C1"/>
    <mergeCell ref="P1:T1"/>
    <mergeCell ref="Q2:R2"/>
    <mergeCell ref="S2:T2"/>
    <mergeCell ref="Q3:R3"/>
    <mergeCell ref="S3:T3"/>
    <mergeCell ref="Q4:R4"/>
    <mergeCell ref="S4:T4"/>
    <mergeCell ref="Q5:R5"/>
    <mergeCell ref="S5:T5"/>
    <mergeCell ref="E7:J7"/>
    <mergeCell ref="N12:O12"/>
    <mergeCell ref="N14:O14"/>
    <mergeCell ref="N16:O16"/>
    <mergeCell ref="N18:O18"/>
    <mergeCell ref="N20:O20"/>
    <mergeCell ref="N22:O22"/>
    <mergeCell ref="N24:O24"/>
    <mergeCell ref="N26:O26"/>
    <mergeCell ref="N28:O28"/>
    <mergeCell ref="N30:O30"/>
    <mergeCell ref="N32:O32"/>
    <mergeCell ref="N34:O34"/>
    <mergeCell ref="N36:O36"/>
    <mergeCell ref="N38:O38"/>
    <mergeCell ref="N40:O40"/>
    <mergeCell ref="A7:A11"/>
    <mergeCell ref="B7:B11"/>
    <mergeCell ref="C7:C11"/>
    <mergeCell ref="D7:D11"/>
    <mergeCell ref="K7:K11"/>
    <mergeCell ref="L7:L11"/>
    <mergeCell ref="M7:M11"/>
    <mergeCell ref="N7:O8"/>
    <mergeCell ref="P7:P11"/>
    <mergeCell ref="Q7:S8"/>
    <mergeCell ref="T7:T11"/>
    <mergeCell ref="E8:E11"/>
    <mergeCell ref="F8:F11"/>
    <mergeCell ref="G8:G11"/>
    <mergeCell ref="H8:H11"/>
    <mergeCell ref="I8:I11"/>
    <mergeCell ref="J8:J11"/>
    <mergeCell ref="N9:O11"/>
    <mergeCell ref="Q9:Q11"/>
    <mergeCell ref="A12:A13"/>
    <mergeCell ref="B12:B13"/>
    <mergeCell ref="D12:D13"/>
    <mergeCell ref="E12:E13"/>
    <mergeCell ref="F12:F13"/>
    <mergeCell ref="G12:G13"/>
    <mergeCell ref="H12:H13"/>
    <mergeCell ref="I12:I13"/>
    <mergeCell ref="J12:J13"/>
    <mergeCell ref="L12:L13"/>
    <mergeCell ref="Q12:Q13"/>
    <mergeCell ref="R12:R13"/>
    <mergeCell ref="S12:S13"/>
    <mergeCell ref="T12:T13"/>
    <mergeCell ref="A14:A15"/>
    <mergeCell ref="B14:B15"/>
    <mergeCell ref="D14:D15"/>
    <mergeCell ref="E14:E15"/>
    <mergeCell ref="F14:F15"/>
    <mergeCell ref="G14:G15"/>
    <mergeCell ref="H14:H15"/>
    <mergeCell ref="I14:I15"/>
    <mergeCell ref="J14:J15"/>
    <mergeCell ref="K14:K15"/>
    <mergeCell ref="L14:L15"/>
    <mergeCell ref="Q14:Q15"/>
    <mergeCell ref="R14:R15"/>
    <mergeCell ref="S14:S15"/>
    <mergeCell ref="T14:T15"/>
    <mergeCell ref="A16:A17"/>
    <mergeCell ref="B16:B17"/>
    <mergeCell ref="D16:D17"/>
    <mergeCell ref="E16:E17"/>
    <mergeCell ref="F16:F17"/>
    <mergeCell ref="G16:G17"/>
    <mergeCell ref="H16:H17"/>
    <mergeCell ref="I16:I17"/>
    <mergeCell ref="J16:J17"/>
    <mergeCell ref="K16:K17"/>
    <mergeCell ref="L16:L17"/>
    <mergeCell ref="Q16:Q17"/>
    <mergeCell ref="R16:R17"/>
    <mergeCell ref="S16:S17"/>
    <mergeCell ref="T16:T17"/>
    <mergeCell ref="A18:A19"/>
    <mergeCell ref="B18:B19"/>
    <mergeCell ref="D18:D19"/>
    <mergeCell ref="E18:E19"/>
    <mergeCell ref="F18:F19"/>
    <mergeCell ref="G18:G19"/>
    <mergeCell ref="H18:H19"/>
    <mergeCell ref="I18:I19"/>
    <mergeCell ref="J18:J19"/>
    <mergeCell ref="K18:K19"/>
    <mergeCell ref="L18:L19"/>
    <mergeCell ref="Q18:Q19"/>
    <mergeCell ref="R18:R19"/>
    <mergeCell ref="S18:S19"/>
    <mergeCell ref="T18:T19"/>
    <mergeCell ref="A20:A21"/>
    <mergeCell ref="B20:B21"/>
    <mergeCell ref="D20:D21"/>
    <mergeCell ref="E20:E21"/>
    <mergeCell ref="F20:F21"/>
    <mergeCell ref="G20:G21"/>
    <mergeCell ref="H20:H21"/>
    <mergeCell ref="I20:I21"/>
    <mergeCell ref="J20:J21"/>
    <mergeCell ref="K20:K21"/>
    <mergeCell ref="L20:L21"/>
    <mergeCell ref="Q20:Q21"/>
    <mergeCell ref="R20:R21"/>
    <mergeCell ref="S20:S21"/>
    <mergeCell ref="T20:T21"/>
    <mergeCell ref="A22:A23"/>
    <mergeCell ref="B22:B23"/>
    <mergeCell ref="D22:D23"/>
    <mergeCell ref="E22:E23"/>
    <mergeCell ref="F22:F23"/>
    <mergeCell ref="G22:G23"/>
    <mergeCell ref="H22:H23"/>
    <mergeCell ref="I22:I23"/>
    <mergeCell ref="J22:J23"/>
    <mergeCell ref="K22:K23"/>
    <mergeCell ref="L22:L23"/>
    <mergeCell ref="Q22:Q23"/>
    <mergeCell ref="R22:R23"/>
    <mergeCell ref="S22:S23"/>
    <mergeCell ref="T22:T23"/>
    <mergeCell ref="A24:A25"/>
    <mergeCell ref="B24:B25"/>
    <mergeCell ref="D24:D25"/>
    <mergeCell ref="E24:E25"/>
    <mergeCell ref="F24:F25"/>
    <mergeCell ref="G24:G25"/>
    <mergeCell ref="H24:H25"/>
    <mergeCell ref="I24:I25"/>
    <mergeCell ref="J24:J25"/>
    <mergeCell ref="K24:K25"/>
    <mergeCell ref="L24:L25"/>
    <mergeCell ref="Q24:Q25"/>
    <mergeCell ref="R24:R25"/>
    <mergeCell ref="S24:S25"/>
    <mergeCell ref="T24:T25"/>
    <mergeCell ref="A26:A27"/>
    <mergeCell ref="B26:B27"/>
    <mergeCell ref="D26:D27"/>
    <mergeCell ref="E26:E27"/>
    <mergeCell ref="F26:F27"/>
    <mergeCell ref="G26:G27"/>
    <mergeCell ref="H26:H27"/>
    <mergeCell ref="I26:I27"/>
    <mergeCell ref="J26:J27"/>
    <mergeCell ref="K26:K27"/>
    <mergeCell ref="L26:L27"/>
    <mergeCell ref="Q26:Q27"/>
    <mergeCell ref="R26:R27"/>
    <mergeCell ref="S26:S27"/>
    <mergeCell ref="T26:T27"/>
    <mergeCell ref="A28:A29"/>
    <mergeCell ref="B28:B29"/>
    <mergeCell ref="D28:D29"/>
    <mergeCell ref="E28:E29"/>
    <mergeCell ref="F28:F29"/>
    <mergeCell ref="G28:G29"/>
    <mergeCell ref="H28:H29"/>
    <mergeCell ref="I28:I29"/>
    <mergeCell ref="J28:J29"/>
    <mergeCell ref="K28:K29"/>
    <mergeCell ref="L28:L29"/>
    <mergeCell ref="Q28:Q29"/>
    <mergeCell ref="R28:R29"/>
    <mergeCell ref="S28:S29"/>
    <mergeCell ref="T28:T29"/>
    <mergeCell ref="A30:A31"/>
    <mergeCell ref="B30:B31"/>
    <mergeCell ref="D30:D31"/>
    <mergeCell ref="E30:E31"/>
    <mergeCell ref="F30:F31"/>
    <mergeCell ref="G30:G31"/>
    <mergeCell ref="H30:H31"/>
    <mergeCell ref="I30:I31"/>
    <mergeCell ref="J30:J31"/>
    <mergeCell ref="K30:K31"/>
    <mergeCell ref="L30:L31"/>
    <mergeCell ref="Q30:Q31"/>
    <mergeCell ref="R30:R31"/>
    <mergeCell ref="S30:S31"/>
    <mergeCell ref="T30:T31"/>
    <mergeCell ref="A32:A33"/>
    <mergeCell ref="B32:B33"/>
    <mergeCell ref="D32:D33"/>
    <mergeCell ref="E32:E33"/>
    <mergeCell ref="F32:F33"/>
    <mergeCell ref="G32:G33"/>
    <mergeCell ref="H32:H33"/>
    <mergeCell ref="I32:I33"/>
    <mergeCell ref="J32:J33"/>
    <mergeCell ref="K32:K33"/>
    <mergeCell ref="L32:L33"/>
    <mergeCell ref="Q32:Q33"/>
    <mergeCell ref="R32:R33"/>
    <mergeCell ref="S32:S33"/>
    <mergeCell ref="T32:T33"/>
    <mergeCell ref="A34:A35"/>
    <mergeCell ref="B34:B35"/>
    <mergeCell ref="D34:D35"/>
    <mergeCell ref="E34:E35"/>
    <mergeCell ref="F34:F35"/>
    <mergeCell ref="G34:G35"/>
    <mergeCell ref="H34:H35"/>
    <mergeCell ref="I34:I35"/>
    <mergeCell ref="J34:J35"/>
    <mergeCell ref="K34:K35"/>
    <mergeCell ref="L34:L35"/>
    <mergeCell ref="Q34:Q35"/>
    <mergeCell ref="R34:R35"/>
    <mergeCell ref="S34:S35"/>
    <mergeCell ref="T34:T35"/>
    <mergeCell ref="A36:A37"/>
    <mergeCell ref="B36:B37"/>
    <mergeCell ref="D36:D37"/>
    <mergeCell ref="E36:E37"/>
    <mergeCell ref="F36:F37"/>
    <mergeCell ref="G36:G37"/>
    <mergeCell ref="H36:H37"/>
    <mergeCell ref="I36:I37"/>
    <mergeCell ref="J36:J37"/>
    <mergeCell ref="K36:K37"/>
    <mergeCell ref="L36:L37"/>
    <mergeCell ref="Q36:Q37"/>
    <mergeCell ref="R36:R37"/>
    <mergeCell ref="S36:S37"/>
    <mergeCell ref="T36:T37"/>
    <mergeCell ref="A38:A39"/>
    <mergeCell ref="B38:B39"/>
    <mergeCell ref="D38:D39"/>
    <mergeCell ref="E38:E39"/>
    <mergeCell ref="F38:F39"/>
    <mergeCell ref="G38:G39"/>
    <mergeCell ref="H38:H39"/>
    <mergeCell ref="I38:I39"/>
    <mergeCell ref="J38:J39"/>
    <mergeCell ref="K38:K39"/>
    <mergeCell ref="L38:L39"/>
    <mergeCell ref="Q38:Q39"/>
    <mergeCell ref="R38:R39"/>
    <mergeCell ref="S38:S39"/>
    <mergeCell ref="T38:T39"/>
    <mergeCell ref="A40:A41"/>
    <mergeCell ref="B40:B41"/>
    <mergeCell ref="D40:D41"/>
    <mergeCell ref="E40:E41"/>
    <mergeCell ref="F40:F41"/>
    <mergeCell ref="G40:G41"/>
    <mergeCell ref="H40:H41"/>
    <mergeCell ref="I40:I41"/>
    <mergeCell ref="J40:J41"/>
    <mergeCell ref="K40:K41"/>
    <mergeCell ref="L40:L41"/>
    <mergeCell ref="Q40:Q41"/>
    <mergeCell ref="R40:R41"/>
    <mergeCell ref="S40:S41"/>
    <mergeCell ref="T40:T41"/>
    <mergeCell ref="A42:T43"/>
  </mergeCells>
  <phoneticPr fontId="21"/>
  <dataValidations count="1">
    <dataValidation type="list" allowBlank="1" showDropDown="0" showInputMessage="1" showErrorMessage="1" sqref="Q12:S41">
      <formula1>"有・無,有,無"</formula1>
    </dataValidation>
  </dataValidations>
  <printOptions horizontalCentered="1" verticalCentered="1"/>
  <pageMargins left="0.51181102362204722" right="0.31496062992125984" top="0.59055118110236227" bottom="0.31496062992125984" header="0.51181102362204722" footer="0.15748031496062992"/>
  <pageSetup paperSize="9" scale="73" fitToWidth="1" fitToHeight="1" orientation="landscape" usePrinterDefaults="1" blackAndWhite="1" r:id="rId1"/>
  <headerFooter alignWithMargins="0">
    <oddFooter>&amp;C- 4 -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21">
    <pageSetUpPr fitToPage="1"/>
  </sheetPr>
  <dimension ref="A1:M30"/>
  <sheetViews>
    <sheetView showGridLines="0" showZeros="0" zoomScale="80" zoomScaleNormal="80" workbookViewId="0">
      <selection activeCell="L24" sqref="L24:M24"/>
    </sheetView>
  </sheetViews>
  <sheetFormatPr defaultColWidth="10.296875" defaultRowHeight="12"/>
  <cols>
    <col min="1" max="2" width="18.69921875" style="118" customWidth="1"/>
    <col min="3" max="4" width="5.69921875" style="118" customWidth="1"/>
    <col min="5" max="5" width="16.69921875" style="118" customWidth="1"/>
    <col min="6" max="6" width="13.296875" style="118" customWidth="1"/>
    <col min="7" max="7" width="15.3984375" style="118" customWidth="1"/>
    <col min="8" max="8" width="14.3984375" style="118" customWidth="1"/>
    <col min="9" max="9" width="1.8984375" style="118" customWidth="1"/>
    <col min="10" max="10" width="25.8984375" style="118" customWidth="1"/>
    <col min="11" max="11" width="1.8984375" style="118" customWidth="1"/>
    <col min="12" max="12" width="24.69921875" style="118" customWidth="1"/>
    <col min="13" max="13" width="49.09765625" style="118" customWidth="1"/>
    <col min="14" max="16384" width="10.296875" style="118"/>
  </cols>
  <sheetData>
    <row r="1" spans="1:13" ht="40.5" customHeight="1">
      <c r="A1" s="296" t="s">
        <v>410</v>
      </c>
      <c r="B1" s="296"/>
      <c r="C1" s="296"/>
      <c r="D1" s="296"/>
    </row>
    <row r="2" spans="1:13" ht="12.75" customHeight="1">
      <c r="M2" s="406">
        <f>表紙!E17</f>
        <v>0</v>
      </c>
    </row>
    <row r="3" spans="1:13" ht="28.5" customHeight="1">
      <c r="A3" s="369" t="s">
        <v>158</v>
      </c>
      <c r="B3" s="374" t="s">
        <v>18</v>
      </c>
      <c r="C3" s="378" t="s">
        <v>278</v>
      </c>
      <c r="D3" s="378" t="s">
        <v>279</v>
      </c>
      <c r="E3" s="381" t="s">
        <v>5</v>
      </c>
      <c r="F3" s="381" t="s">
        <v>281</v>
      </c>
      <c r="G3" s="385" t="s">
        <v>570</v>
      </c>
      <c r="H3" s="389" t="s">
        <v>282</v>
      </c>
      <c r="I3" s="394"/>
      <c r="J3" s="381" t="s">
        <v>284</v>
      </c>
      <c r="K3" s="399" t="s">
        <v>203</v>
      </c>
      <c r="L3" s="402"/>
      <c r="M3" s="407"/>
    </row>
    <row r="4" spans="1:13" ht="25.5" customHeight="1">
      <c r="A4" s="370"/>
      <c r="B4" s="246"/>
      <c r="C4" s="246"/>
      <c r="D4" s="246"/>
      <c r="E4" s="313"/>
      <c r="F4" s="383" t="str">
        <f t="shared" ref="F4:F29" si="0">IF(E4="","",DATEDIF(E4,$M$2,"y"))</f>
        <v/>
      </c>
      <c r="G4" s="386"/>
      <c r="H4" s="390"/>
      <c r="I4" s="395"/>
      <c r="J4" s="246"/>
      <c r="K4" s="142"/>
      <c r="L4" s="403"/>
      <c r="M4" s="408"/>
    </row>
    <row r="5" spans="1:13" ht="25.5" customHeight="1">
      <c r="A5" s="371"/>
      <c r="B5" s="375"/>
      <c r="C5" s="375"/>
      <c r="D5" s="375"/>
      <c r="E5" s="382"/>
      <c r="F5" s="384" t="str">
        <f t="shared" si="0"/>
        <v/>
      </c>
      <c r="G5" s="387"/>
      <c r="H5" s="391"/>
      <c r="I5" s="396"/>
      <c r="J5" s="375"/>
      <c r="K5" s="400"/>
      <c r="L5" s="404"/>
      <c r="M5" s="409"/>
    </row>
    <row r="6" spans="1:13" ht="25.5" customHeight="1">
      <c r="A6" s="371"/>
      <c r="B6" s="375"/>
      <c r="C6" s="375"/>
      <c r="D6" s="375"/>
      <c r="E6" s="382"/>
      <c r="F6" s="384" t="str">
        <f t="shared" si="0"/>
        <v/>
      </c>
      <c r="G6" s="387"/>
      <c r="H6" s="391"/>
      <c r="I6" s="396"/>
      <c r="J6" s="375"/>
      <c r="K6" s="401"/>
      <c r="L6" s="404"/>
      <c r="M6" s="409"/>
    </row>
    <row r="7" spans="1:13" ht="25.5" customHeight="1">
      <c r="A7" s="371"/>
      <c r="B7" s="375"/>
      <c r="C7" s="375"/>
      <c r="D7" s="375"/>
      <c r="E7" s="382"/>
      <c r="F7" s="384" t="str">
        <f t="shared" si="0"/>
        <v/>
      </c>
      <c r="G7" s="387"/>
      <c r="H7" s="391"/>
      <c r="I7" s="396"/>
      <c r="J7" s="375"/>
      <c r="K7" s="401"/>
      <c r="L7" s="404"/>
      <c r="M7" s="409"/>
    </row>
    <row r="8" spans="1:13" ht="25.5" customHeight="1">
      <c r="A8" s="371"/>
      <c r="B8" s="375"/>
      <c r="C8" s="375"/>
      <c r="D8" s="375"/>
      <c r="E8" s="382"/>
      <c r="F8" s="384" t="str">
        <f t="shared" si="0"/>
        <v/>
      </c>
      <c r="G8" s="387"/>
      <c r="H8" s="391"/>
      <c r="I8" s="396"/>
      <c r="J8" s="375"/>
      <c r="K8" s="401"/>
      <c r="L8" s="404"/>
      <c r="M8" s="409"/>
    </row>
    <row r="9" spans="1:13" ht="25.5" customHeight="1">
      <c r="A9" s="371"/>
      <c r="B9" s="375"/>
      <c r="C9" s="375"/>
      <c r="D9" s="375"/>
      <c r="E9" s="382"/>
      <c r="F9" s="384" t="str">
        <f t="shared" si="0"/>
        <v/>
      </c>
      <c r="G9" s="387"/>
      <c r="H9" s="391"/>
      <c r="I9" s="396"/>
      <c r="J9" s="375"/>
      <c r="K9" s="401"/>
      <c r="L9" s="404"/>
      <c r="M9" s="409"/>
    </row>
    <row r="10" spans="1:13" ht="25.5" customHeight="1">
      <c r="A10" s="371"/>
      <c r="B10" s="375"/>
      <c r="C10" s="379"/>
      <c r="D10" s="379"/>
      <c r="E10" s="379"/>
      <c r="F10" s="384" t="str">
        <f t="shared" si="0"/>
        <v/>
      </c>
      <c r="G10" s="387"/>
      <c r="H10" s="392"/>
      <c r="I10" s="397"/>
      <c r="J10" s="379"/>
      <c r="K10" s="392"/>
      <c r="L10" s="404"/>
      <c r="M10" s="409"/>
    </row>
    <row r="11" spans="1:13" ht="25.5" customHeight="1">
      <c r="A11" s="371"/>
      <c r="B11" s="375"/>
      <c r="C11" s="379"/>
      <c r="D11" s="379"/>
      <c r="E11" s="379"/>
      <c r="F11" s="384" t="str">
        <f t="shared" si="0"/>
        <v/>
      </c>
      <c r="G11" s="387"/>
      <c r="H11" s="392"/>
      <c r="I11" s="397"/>
      <c r="J11" s="379"/>
      <c r="K11" s="392"/>
      <c r="L11" s="404"/>
      <c r="M11" s="409"/>
    </row>
    <row r="12" spans="1:13" ht="25.5" customHeight="1">
      <c r="A12" s="371"/>
      <c r="B12" s="375"/>
      <c r="C12" s="379"/>
      <c r="D12" s="379"/>
      <c r="E12" s="379"/>
      <c r="F12" s="384" t="str">
        <f t="shared" si="0"/>
        <v/>
      </c>
      <c r="G12" s="387"/>
      <c r="H12" s="392"/>
      <c r="I12" s="397"/>
      <c r="J12" s="379"/>
      <c r="K12" s="392"/>
      <c r="L12" s="404"/>
      <c r="M12" s="409"/>
    </row>
    <row r="13" spans="1:13" ht="25.5" customHeight="1">
      <c r="A13" s="371"/>
      <c r="B13" s="375"/>
      <c r="C13" s="379"/>
      <c r="D13" s="379"/>
      <c r="E13" s="379"/>
      <c r="F13" s="384" t="str">
        <f t="shared" si="0"/>
        <v/>
      </c>
      <c r="G13" s="387"/>
      <c r="H13" s="392"/>
      <c r="I13" s="397"/>
      <c r="J13" s="379"/>
      <c r="K13" s="392"/>
      <c r="L13" s="404"/>
      <c r="M13" s="409"/>
    </row>
    <row r="14" spans="1:13" ht="25.5" customHeight="1">
      <c r="A14" s="371"/>
      <c r="B14" s="375"/>
      <c r="C14" s="379"/>
      <c r="D14" s="379"/>
      <c r="E14" s="379"/>
      <c r="F14" s="384" t="str">
        <f t="shared" si="0"/>
        <v/>
      </c>
      <c r="G14" s="387"/>
      <c r="H14" s="392"/>
      <c r="I14" s="397"/>
      <c r="J14" s="379"/>
      <c r="K14" s="392"/>
      <c r="L14" s="404"/>
      <c r="M14" s="409"/>
    </row>
    <row r="15" spans="1:13" ht="25.5" customHeight="1">
      <c r="A15" s="371"/>
      <c r="B15" s="375"/>
      <c r="C15" s="379"/>
      <c r="D15" s="379"/>
      <c r="E15" s="379"/>
      <c r="F15" s="384" t="str">
        <f t="shared" si="0"/>
        <v/>
      </c>
      <c r="G15" s="387"/>
      <c r="H15" s="392"/>
      <c r="I15" s="397"/>
      <c r="J15" s="379"/>
      <c r="K15" s="392"/>
      <c r="L15" s="404"/>
      <c r="M15" s="409"/>
    </row>
    <row r="16" spans="1:13" ht="25.5" customHeight="1">
      <c r="A16" s="371"/>
      <c r="B16" s="375"/>
      <c r="C16" s="379"/>
      <c r="D16" s="379"/>
      <c r="E16" s="379"/>
      <c r="F16" s="384" t="str">
        <f t="shared" si="0"/>
        <v/>
      </c>
      <c r="G16" s="387"/>
      <c r="H16" s="392"/>
      <c r="I16" s="397"/>
      <c r="J16" s="379"/>
      <c r="K16" s="392"/>
      <c r="L16" s="404"/>
      <c r="M16" s="409"/>
    </row>
    <row r="17" spans="1:13" ht="25.5" customHeight="1">
      <c r="A17" s="371"/>
      <c r="B17" s="375"/>
      <c r="C17" s="379"/>
      <c r="D17" s="379"/>
      <c r="E17" s="379"/>
      <c r="F17" s="384" t="str">
        <f t="shared" si="0"/>
        <v/>
      </c>
      <c r="G17" s="387"/>
      <c r="H17" s="392"/>
      <c r="I17" s="397"/>
      <c r="J17" s="379"/>
      <c r="K17" s="392"/>
      <c r="L17" s="404"/>
      <c r="M17" s="409"/>
    </row>
    <row r="18" spans="1:13" ht="25.5" customHeight="1">
      <c r="A18" s="371"/>
      <c r="B18" s="375"/>
      <c r="C18" s="379"/>
      <c r="D18" s="379"/>
      <c r="E18" s="379"/>
      <c r="F18" s="384" t="str">
        <f t="shared" si="0"/>
        <v/>
      </c>
      <c r="G18" s="387"/>
      <c r="H18" s="392"/>
      <c r="I18" s="397"/>
      <c r="J18" s="379"/>
      <c r="K18" s="392"/>
      <c r="L18" s="404"/>
      <c r="M18" s="409"/>
    </row>
    <row r="19" spans="1:13" ht="25.5" customHeight="1">
      <c r="A19" s="371"/>
      <c r="B19" s="375"/>
      <c r="C19" s="379"/>
      <c r="D19" s="379"/>
      <c r="E19" s="379"/>
      <c r="F19" s="384" t="str">
        <f t="shared" si="0"/>
        <v/>
      </c>
      <c r="G19" s="387"/>
      <c r="H19" s="392"/>
      <c r="I19" s="397"/>
      <c r="J19" s="379"/>
      <c r="K19" s="392"/>
      <c r="L19" s="404"/>
      <c r="M19" s="409"/>
    </row>
    <row r="20" spans="1:13" ht="25.5" customHeight="1">
      <c r="A20" s="371"/>
      <c r="B20" s="375"/>
      <c r="C20" s="379"/>
      <c r="D20" s="379"/>
      <c r="E20" s="379"/>
      <c r="F20" s="384" t="str">
        <f t="shared" si="0"/>
        <v/>
      </c>
      <c r="G20" s="387"/>
      <c r="H20" s="392"/>
      <c r="I20" s="397"/>
      <c r="J20" s="379"/>
      <c r="K20" s="392"/>
      <c r="L20" s="404"/>
      <c r="M20" s="409"/>
    </row>
    <row r="21" spans="1:13" ht="25.5" customHeight="1">
      <c r="A21" s="371"/>
      <c r="B21" s="375"/>
      <c r="C21" s="379"/>
      <c r="D21" s="379"/>
      <c r="E21" s="379"/>
      <c r="F21" s="384" t="str">
        <f t="shared" si="0"/>
        <v/>
      </c>
      <c r="G21" s="387"/>
      <c r="H21" s="392"/>
      <c r="I21" s="397"/>
      <c r="J21" s="379"/>
      <c r="K21" s="392"/>
      <c r="L21" s="404"/>
      <c r="M21" s="409"/>
    </row>
    <row r="22" spans="1:13" ht="25.5" customHeight="1">
      <c r="A22" s="371"/>
      <c r="B22" s="375"/>
      <c r="C22" s="379"/>
      <c r="D22" s="379"/>
      <c r="E22" s="379"/>
      <c r="F22" s="384" t="str">
        <f t="shared" si="0"/>
        <v/>
      </c>
      <c r="G22" s="387"/>
      <c r="H22" s="392"/>
      <c r="I22" s="397"/>
      <c r="J22" s="379"/>
      <c r="K22" s="392"/>
      <c r="L22" s="404"/>
      <c r="M22" s="409"/>
    </row>
    <row r="23" spans="1:13" ht="25.5" customHeight="1">
      <c r="A23" s="371"/>
      <c r="B23" s="375"/>
      <c r="C23" s="379"/>
      <c r="D23" s="379"/>
      <c r="E23" s="379"/>
      <c r="F23" s="384" t="str">
        <f t="shared" si="0"/>
        <v/>
      </c>
      <c r="G23" s="387"/>
      <c r="H23" s="392"/>
      <c r="I23" s="397"/>
      <c r="J23" s="379"/>
      <c r="K23" s="392"/>
      <c r="L23" s="404"/>
      <c r="M23" s="409"/>
    </row>
    <row r="24" spans="1:13" ht="25.5" customHeight="1">
      <c r="A24" s="371"/>
      <c r="B24" s="375"/>
      <c r="C24" s="379"/>
      <c r="D24" s="379"/>
      <c r="E24" s="379"/>
      <c r="F24" s="384" t="str">
        <f t="shared" si="0"/>
        <v/>
      </c>
      <c r="G24" s="387"/>
      <c r="H24" s="392"/>
      <c r="I24" s="397"/>
      <c r="J24" s="379"/>
      <c r="K24" s="392"/>
      <c r="L24" s="404"/>
      <c r="M24" s="409"/>
    </row>
    <row r="25" spans="1:13" ht="25.5" customHeight="1">
      <c r="A25" s="371"/>
      <c r="B25" s="375"/>
      <c r="C25" s="379"/>
      <c r="D25" s="379"/>
      <c r="E25" s="379"/>
      <c r="F25" s="384" t="str">
        <f t="shared" si="0"/>
        <v/>
      </c>
      <c r="G25" s="387"/>
      <c r="H25" s="392"/>
      <c r="I25" s="397"/>
      <c r="J25" s="379"/>
      <c r="K25" s="392"/>
      <c r="L25" s="404"/>
      <c r="M25" s="409"/>
    </row>
    <row r="26" spans="1:13" ht="25.5" customHeight="1">
      <c r="A26" s="371"/>
      <c r="B26" s="375"/>
      <c r="C26" s="379"/>
      <c r="D26" s="379"/>
      <c r="E26" s="379"/>
      <c r="F26" s="384" t="str">
        <f t="shared" si="0"/>
        <v/>
      </c>
      <c r="G26" s="387"/>
      <c r="H26" s="392"/>
      <c r="I26" s="397"/>
      <c r="J26" s="379"/>
      <c r="K26" s="392"/>
      <c r="L26" s="404"/>
      <c r="M26" s="409"/>
    </row>
    <row r="27" spans="1:13" ht="25.5" customHeight="1">
      <c r="A27" s="371"/>
      <c r="B27" s="375"/>
      <c r="C27" s="379"/>
      <c r="D27" s="379"/>
      <c r="E27" s="379"/>
      <c r="F27" s="384" t="str">
        <f t="shared" si="0"/>
        <v/>
      </c>
      <c r="G27" s="387"/>
      <c r="H27" s="392"/>
      <c r="I27" s="397"/>
      <c r="J27" s="379"/>
      <c r="K27" s="392"/>
      <c r="L27" s="404"/>
      <c r="M27" s="409"/>
    </row>
    <row r="28" spans="1:13" ht="25.5" customHeight="1">
      <c r="A28" s="371"/>
      <c r="B28" s="375"/>
      <c r="C28" s="379"/>
      <c r="D28" s="379"/>
      <c r="E28" s="379"/>
      <c r="F28" s="384" t="str">
        <f t="shared" si="0"/>
        <v/>
      </c>
      <c r="G28" s="387"/>
      <c r="H28" s="392"/>
      <c r="I28" s="397"/>
      <c r="J28" s="379"/>
      <c r="K28" s="392"/>
      <c r="L28" s="404"/>
      <c r="M28" s="409"/>
    </row>
    <row r="29" spans="1:13" ht="25.5" customHeight="1">
      <c r="A29" s="372"/>
      <c r="B29" s="376"/>
      <c r="C29" s="380"/>
      <c r="D29" s="380"/>
      <c r="E29" s="380"/>
      <c r="F29" s="384" t="str">
        <f t="shared" si="0"/>
        <v/>
      </c>
      <c r="G29" s="388"/>
      <c r="H29" s="393"/>
      <c r="I29" s="398"/>
      <c r="J29" s="380"/>
      <c r="K29" s="393"/>
      <c r="L29" s="405"/>
      <c r="M29" s="410"/>
    </row>
    <row r="30" spans="1:13" ht="22.5" customHeight="1">
      <c r="A30" s="373"/>
      <c r="B30" s="377"/>
      <c r="C30" s="377"/>
      <c r="D30" s="377"/>
      <c r="E30" s="377"/>
      <c r="F30" s="377"/>
      <c r="G30" s="377"/>
      <c r="H30" s="377"/>
      <c r="I30" s="377"/>
      <c r="J30" s="377"/>
      <c r="K30" s="377"/>
      <c r="L30" s="377"/>
      <c r="M30" s="377"/>
    </row>
    <row r="31" spans="1:13" ht="22.5" customHeight="1"/>
    <row r="32" spans="1:13" ht="22.5" customHeight="1"/>
    <row r="33" ht="2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sheetData>
  <mergeCells count="29">
    <mergeCell ref="A1:D1"/>
    <mergeCell ref="H3:I3"/>
    <mergeCell ref="K3:M3"/>
    <mergeCell ref="L4:M4"/>
    <mergeCell ref="L5:M5"/>
    <mergeCell ref="L6:M6"/>
    <mergeCell ref="L7:M7"/>
    <mergeCell ref="L8:M8"/>
    <mergeCell ref="L9:M9"/>
    <mergeCell ref="L10:M10"/>
    <mergeCell ref="L11:M11"/>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s>
  <phoneticPr fontId="21"/>
  <printOptions horizontalCentered="1" verticalCentered="1"/>
  <pageMargins left="0.78740157480314965" right="0.51181102362204722" top="0.73" bottom="0.41" header="0.51181102362204722" footer="0.25"/>
  <pageSetup paperSize="9" scale="68" firstPageNumber="9" fitToWidth="1" fitToHeight="1" orientation="landscape" usePrinterDefaults="1" blackAndWhite="1" useFirstPageNumber="1" r:id="rId1"/>
  <headerFooter alignWithMargins="0">
    <oddFooter>&amp;C- 5 -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9">
    <pageSetUpPr fitToPage="1"/>
  </sheetPr>
  <dimension ref="A1:M46"/>
  <sheetViews>
    <sheetView showGridLines="0" showZeros="0" zoomScale="80" zoomScaleNormal="80" workbookViewId="0">
      <selection activeCell="D25" sqref="D25"/>
    </sheetView>
  </sheetViews>
  <sheetFormatPr defaultColWidth="10.296875" defaultRowHeight="12"/>
  <cols>
    <col min="1" max="1" width="4.09765625" style="118" customWidth="1"/>
    <col min="2" max="2" width="12.69921875" style="118" customWidth="1"/>
    <col min="3" max="3" width="10.69921875" style="118" customWidth="1"/>
    <col min="4" max="5" width="15.69921875" style="118" customWidth="1"/>
    <col min="6" max="6" width="1.8984375" style="118" customWidth="1"/>
    <col min="7" max="7" width="2.3984375" style="118" customWidth="1"/>
    <col min="8" max="8" width="52.09765625" style="118" customWidth="1"/>
    <col min="9" max="9" width="50.69921875" style="118" customWidth="1"/>
    <col min="10" max="10" width="13.09765625" style="118" customWidth="1"/>
    <col min="11" max="12" width="8.69921875" style="118" customWidth="1"/>
    <col min="13" max="13" width="4.09765625" style="118" customWidth="1"/>
    <col min="14" max="16384" width="10.296875" style="118"/>
  </cols>
  <sheetData>
    <row r="1" spans="1:13" ht="17.25" customHeight="1">
      <c r="A1" s="77" t="s">
        <v>51</v>
      </c>
      <c r="B1" s="91"/>
      <c r="C1" s="91"/>
      <c r="D1" s="91"/>
    </row>
    <row r="2" spans="1:13" ht="10.5" customHeight="1">
      <c r="I2" s="453" t="str">
        <f>+表紙!Q19&amp;"４月からの開催状況"</f>
        <v>＿＿年４月からの開催状況</v>
      </c>
      <c r="J2" s="453"/>
      <c r="K2" s="453"/>
      <c r="L2" s="453"/>
    </row>
    <row r="3" spans="1:13" ht="16.5" customHeight="1">
      <c r="A3" s="411" t="s">
        <v>95</v>
      </c>
      <c r="B3" s="419"/>
      <c r="C3" s="427" t="s">
        <v>112</v>
      </c>
      <c r="D3" s="427" t="s">
        <v>31</v>
      </c>
      <c r="E3" s="427" t="s">
        <v>88</v>
      </c>
      <c r="F3" s="436" t="s">
        <v>68</v>
      </c>
      <c r="G3" s="442"/>
      <c r="H3" s="448"/>
      <c r="I3" s="454"/>
      <c r="J3" s="454"/>
      <c r="K3" s="454"/>
      <c r="L3" s="458"/>
      <c r="M3" s="295"/>
    </row>
    <row r="4" spans="1:13" ht="16.5" customHeight="1">
      <c r="A4" s="412"/>
      <c r="B4" s="420"/>
      <c r="C4" s="420"/>
      <c r="D4" s="420"/>
      <c r="E4" s="431"/>
      <c r="F4" s="437"/>
      <c r="G4" s="443"/>
      <c r="H4" s="449"/>
      <c r="I4" s="368" t="s">
        <v>64</v>
      </c>
      <c r="J4" s="368"/>
      <c r="K4" s="368"/>
      <c r="L4" s="459"/>
      <c r="M4" s="295"/>
    </row>
    <row r="5" spans="1:13" ht="16.5" customHeight="1">
      <c r="A5" s="413"/>
      <c r="B5" s="421"/>
      <c r="C5" s="421"/>
      <c r="D5" s="421"/>
      <c r="E5" s="432"/>
      <c r="F5" s="438"/>
      <c r="G5" s="444"/>
      <c r="H5" s="450"/>
      <c r="I5" s="368" t="s">
        <v>79</v>
      </c>
      <c r="J5" s="368"/>
      <c r="K5" s="457" t="s">
        <v>382</v>
      </c>
      <c r="L5" s="460"/>
      <c r="M5" s="295"/>
    </row>
    <row r="6" spans="1:13" ht="16.5" customHeight="1">
      <c r="A6" s="414"/>
      <c r="B6" s="422"/>
      <c r="C6" s="428"/>
      <c r="D6" s="166"/>
      <c r="E6" s="433"/>
      <c r="F6" s="439"/>
      <c r="G6" s="367"/>
      <c r="H6" s="451"/>
      <c r="I6" s="368" t="s">
        <v>42</v>
      </c>
      <c r="J6" s="368"/>
      <c r="K6" s="457" t="s">
        <v>382</v>
      </c>
      <c r="L6" s="460"/>
      <c r="M6" s="295"/>
    </row>
    <row r="7" spans="1:13" ht="16.5" customHeight="1">
      <c r="A7" s="414"/>
      <c r="B7" s="422"/>
      <c r="C7" s="428"/>
      <c r="D7" s="166"/>
      <c r="E7" s="166"/>
      <c r="F7" s="35"/>
      <c r="G7" s="445"/>
      <c r="H7" s="451"/>
      <c r="L7" s="459"/>
      <c r="M7" s="295"/>
    </row>
    <row r="8" spans="1:13" ht="16.5" customHeight="1">
      <c r="A8" s="414"/>
      <c r="B8" s="422"/>
      <c r="C8" s="428"/>
      <c r="D8" s="166"/>
      <c r="E8" s="434"/>
      <c r="F8" s="35"/>
      <c r="G8" s="445"/>
      <c r="H8" s="451"/>
      <c r="I8" s="368" t="s">
        <v>74</v>
      </c>
      <c r="J8" s="368"/>
      <c r="K8" s="368"/>
      <c r="L8" s="459"/>
      <c r="M8" s="295"/>
    </row>
    <row r="9" spans="1:13" ht="16.5" customHeight="1">
      <c r="A9" s="414"/>
      <c r="B9" s="422"/>
      <c r="C9" s="428"/>
      <c r="D9" s="166"/>
      <c r="E9" s="433"/>
      <c r="F9" s="35"/>
      <c r="G9" s="445"/>
      <c r="H9" s="451"/>
      <c r="I9" s="368" t="s">
        <v>85</v>
      </c>
      <c r="J9" s="368"/>
      <c r="K9" s="457" t="s">
        <v>382</v>
      </c>
      <c r="L9" s="460"/>
      <c r="M9" s="295"/>
    </row>
    <row r="10" spans="1:13" ht="16.5" customHeight="1">
      <c r="A10" s="414"/>
      <c r="B10" s="422"/>
      <c r="C10" s="428"/>
      <c r="D10" s="166"/>
      <c r="E10" s="435"/>
      <c r="F10" s="440"/>
      <c r="G10" s="445"/>
      <c r="H10" s="451"/>
      <c r="I10" s="368" t="s">
        <v>99</v>
      </c>
      <c r="J10" s="368"/>
      <c r="K10" s="368"/>
      <c r="L10" s="459"/>
      <c r="M10" s="295"/>
    </row>
    <row r="11" spans="1:13" ht="16.5" customHeight="1">
      <c r="A11" s="414"/>
      <c r="B11" s="422"/>
      <c r="C11" s="428"/>
      <c r="D11" s="166"/>
      <c r="E11" s="166"/>
      <c r="F11" s="35"/>
      <c r="G11" s="445"/>
      <c r="H11" s="451"/>
      <c r="I11" s="116" t="s">
        <v>295</v>
      </c>
      <c r="J11" s="116"/>
      <c r="K11" s="457" t="s">
        <v>382</v>
      </c>
      <c r="L11" s="460"/>
      <c r="M11" s="295"/>
    </row>
    <row r="12" spans="1:13" ht="16.5" customHeight="1">
      <c r="A12" s="414"/>
      <c r="B12" s="422"/>
      <c r="C12" s="428"/>
      <c r="D12" s="166"/>
      <c r="E12" s="166"/>
      <c r="F12" s="35"/>
      <c r="G12" s="445"/>
      <c r="H12" s="451"/>
      <c r="I12" s="116" t="s">
        <v>102</v>
      </c>
      <c r="J12" s="116"/>
      <c r="K12" s="457" t="s">
        <v>382</v>
      </c>
      <c r="L12" s="460"/>
      <c r="M12" s="295"/>
    </row>
    <row r="13" spans="1:13" ht="16.5" customHeight="1">
      <c r="A13" s="414"/>
      <c r="B13" s="422"/>
      <c r="C13" s="428"/>
      <c r="D13" s="166"/>
      <c r="E13" s="434"/>
      <c r="F13" s="440"/>
      <c r="G13" s="445"/>
      <c r="H13" s="451"/>
      <c r="I13" s="116" t="s">
        <v>546</v>
      </c>
      <c r="J13" s="116"/>
      <c r="K13" s="457" t="s">
        <v>382</v>
      </c>
      <c r="L13" s="460"/>
      <c r="M13" s="295"/>
    </row>
    <row r="14" spans="1:13" ht="16.5" customHeight="1">
      <c r="A14" s="414"/>
      <c r="B14" s="422"/>
      <c r="C14" s="428"/>
      <c r="D14" s="166"/>
      <c r="E14" s="166"/>
      <c r="F14" s="35"/>
      <c r="G14" s="445"/>
      <c r="H14" s="451"/>
      <c r="I14" s="116" t="s">
        <v>548</v>
      </c>
      <c r="J14" s="116"/>
      <c r="K14" s="457" t="s">
        <v>382</v>
      </c>
      <c r="L14" s="460"/>
      <c r="M14" s="295"/>
    </row>
    <row r="15" spans="1:13" ht="16.5" customHeight="1">
      <c r="A15" s="414"/>
      <c r="B15" s="422"/>
      <c r="C15" s="428"/>
      <c r="D15" s="166"/>
      <c r="E15" s="166"/>
      <c r="F15" s="35"/>
      <c r="G15" s="445"/>
      <c r="H15" s="451"/>
      <c r="I15" s="116" t="s">
        <v>512</v>
      </c>
      <c r="J15" s="116"/>
      <c r="K15" s="457" t="s">
        <v>382</v>
      </c>
      <c r="L15" s="460"/>
      <c r="M15" s="295"/>
    </row>
    <row r="16" spans="1:13" ht="16.5" customHeight="1">
      <c r="A16" s="414"/>
      <c r="B16" s="422"/>
      <c r="C16" s="428"/>
      <c r="D16" s="166"/>
      <c r="E16" s="166"/>
      <c r="F16" s="35"/>
      <c r="G16" s="445"/>
      <c r="H16" s="451"/>
      <c r="I16" s="116" t="s">
        <v>226</v>
      </c>
      <c r="J16" s="116"/>
      <c r="K16" s="457" t="s">
        <v>382</v>
      </c>
      <c r="L16" s="460"/>
      <c r="M16" s="295"/>
    </row>
    <row r="17" spans="1:13" ht="16.5" customHeight="1">
      <c r="A17" s="414"/>
      <c r="B17" s="422"/>
      <c r="D17" s="166"/>
      <c r="F17" s="35"/>
      <c r="G17" s="445"/>
      <c r="H17" s="451"/>
      <c r="I17" s="116" t="s">
        <v>415</v>
      </c>
      <c r="J17" s="116"/>
      <c r="K17" s="457" t="s">
        <v>382</v>
      </c>
      <c r="L17" s="460"/>
      <c r="M17" s="295"/>
    </row>
    <row r="18" spans="1:13" ht="16.5" customHeight="1">
      <c r="A18" s="414"/>
      <c r="B18" s="422"/>
      <c r="C18" s="428"/>
      <c r="D18" s="166"/>
      <c r="E18" s="166"/>
      <c r="F18" s="440"/>
      <c r="G18" s="445"/>
      <c r="H18" s="451"/>
      <c r="I18" s="116" t="s">
        <v>272</v>
      </c>
      <c r="J18" s="116"/>
      <c r="K18" s="457" t="s">
        <v>382</v>
      </c>
      <c r="L18" s="460"/>
      <c r="M18" s="295"/>
    </row>
    <row r="19" spans="1:13" ht="16.5" customHeight="1">
      <c r="A19" s="415"/>
      <c r="B19" s="423"/>
      <c r="C19" s="428"/>
      <c r="D19" s="166"/>
      <c r="E19" s="166"/>
      <c r="F19" s="35"/>
      <c r="G19" s="445"/>
      <c r="H19" s="451"/>
      <c r="I19" s="116" t="s">
        <v>384</v>
      </c>
      <c r="J19" s="116"/>
      <c r="K19" s="457" t="s">
        <v>382</v>
      </c>
      <c r="L19" s="460"/>
      <c r="M19" s="295"/>
    </row>
    <row r="20" spans="1:13" ht="16.5" customHeight="1">
      <c r="A20" s="414"/>
      <c r="B20" s="422"/>
      <c r="C20" s="428"/>
      <c r="D20" s="166"/>
      <c r="E20" s="166"/>
      <c r="F20" s="35"/>
      <c r="G20" s="445"/>
      <c r="H20" s="451"/>
      <c r="I20" s="116"/>
      <c r="J20" s="116"/>
      <c r="K20" s="116"/>
      <c r="L20" s="459"/>
      <c r="M20" s="295"/>
    </row>
    <row r="21" spans="1:13" ht="16.5" customHeight="1">
      <c r="A21" s="415"/>
      <c r="B21" s="423"/>
      <c r="C21" s="428"/>
      <c r="D21" s="166"/>
      <c r="E21" s="166"/>
      <c r="F21" s="35"/>
      <c r="G21" s="445"/>
      <c r="H21" s="451"/>
      <c r="I21" s="368"/>
      <c r="J21" s="368"/>
      <c r="K21" s="368"/>
      <c r="L21" s="459"/>
      <c r="M21" s="295"/>
    </row>
    <row r="22" spans="1:13" ht="16.5" customHeight="1">
      <c r="A22" s="415"/>
      <c r="B22" s="423"/>
      <c r="C22" s="428"/>
      <c r="D22" s="166"/>
      <c r="E22" s="434"/>
      <c r="F22" s="440"/>
      <c r="G22" s="445"/>
      <c r="H22" s="451"/>
      <c r="I22" s="368"/>
      <c r="J22" s="368"/>
      <c r="K22" s="368"/>
      <c r="L22" s="459"/>
      <c r="M22" s="295"/>
    </row>
    <row r="23" spans="1:13" ht="16.5" customHeight="1">
      <c r="A23" s="414"/>
      <c r="B23" s="422"/>
      <c r="C23" s="428"/>
      <c r="D23" s="166"/>
      <c r="E23" s="433"/>
      <c r="F23" s="35"/>
      <c r="G23" s="445"/>
      <c r="H23" s="451"/>
      <c r="I23" s="455"/>
      <c r="J23" s="456"/>
      <c r="K23" s="456"/>
      <c r="L23" s="461"/>
      <c r="M23" s="295"/>
    </row>
    <row r="24" spans="1:13" ht="16.5" customHeight="1">
      <c r="A24" s="414"/>
      <c r="B24" s="422"/>
      <c r="C24" s="428"/>
      <c r="D24" s="166"/>
      <c r="E24" s="166"/>
      <c r="F24" s="35"/>
      <c r="G24" s="445"/>
      <c r="H24" s="451"/>
      <c r="I24" s="368" t="s">
        <v>555</v>
      </c>
      <c r="J24" s="368"/>
      <c r="K24" s="368"/>
      <c r="L24" s="459"/>
      <c r="M24" s="295"/>
    </row>
    <row r="25" spans="1:13" ht="16.5" customHeight="1">
      <c r="A25" s="414"/>
      <c r="B25" s="422"/>
      <c r="C25" s="428"/>
      <c r="D25" s="166"/>
      <c r="E25" s="166"/>
      <c r="F25" s="35"/>
      <c r="G25" s="445"/>
      <c r="H25" s="451"/>
      <c r="I25" s="368"/>
      <c r="J25" s="368"/>
      <c r="K25" s="368"/>
      <c r="L25" s="459"/>
      <c r="M25" s="295"/>
    </row>
    <row r="26" spans="1:13" ht="16.5" customHeight="1">
      <c r="A26" s="414"/>
      <c r="B26" s="422"/>
      <c r="C26" s="428"/>
      <c r="D26" s="166"/>
      <c r="E26" s="166"/>
      <c r="F26" s="35"/>
      <c r="G26" s="445"/>
      <c r="H26" s="451"/>
      <c r="I26" s="368" t="s">
        <v>114</v>
      </c>
      <c r="J26" s="368"/>
      <c r="K26" s="368"/>
      <c r="L26" s="459"/>
      <c r="M26" s="295"/>
    </row>
    <row r="27" spans="1:13" ht="16.5" customHeight="1">
      <c r="A27" s="415"/>
      <c r="B27" s="423"/>
      <c r="C27" s="428"/>
      <c r="D27" s="166"/>
      <c r="E27" s="434"/>
      <c r="F27" s="440"/>
      <c r="G27" s="445"/>
      <c r="H27" s="451"/>
      <c r="I27" s="368"/>
      <c r="J27" s="368"/>
      <c r="K27" s="368"/>
      <c r="L27" s="459"/>
      <c r="M27" s="295"/>
    </row>
    <row r="28" spans="1:13" ht="16.5" customHeight="1">
      <c r="A28" s="414"/>
      <c r="B28" s="422"/>
      <c r="C28" s="428"/>
      <c r="D28" s="166"/>
      <c r="E28" s="435"/>
      <c r="F28" s="35"/>
      <c r="G28" s="445"/>
      <c r="H28" s="451"/>
      <c r="I28" s="368"/>
      <c r="J28" s="368"/>
      <c r="K28" s="368"/>
      <c r="L28" s="459"/>
      <c r="M28" s="295"/>
    </row>
    <row r="29" spans="1:13" ht="16.5" customHeight="1">
      <c r="A29" s="414"/>
      <c r="B29" s="422"/>
      <c r="C29" s="428"/>
      <c r="D29" s="166"/>
      <c r="E29" s="166"/>
      <c r="F29" s="35"/>
      <c r="G29" s="445"/>
      <c r="H29" s="451"/>
      <c r="I29" s="368"/>
      <c r="J29" s="368"/>
      <c r="K29" s="368"/>
      <c r="L29" s="459"/>
      <c r="M29" s="295"/>
    </row>
    <row r="30" spans="1:13" ht="16.5" customHeight="1">
      <c r="A30" s="414"/>
      <c r="B30" s="422"/>
      <c r="C30" s="428"/>
      <c r="D30" s="166"/>
      <c r="E30" s="434"/>
      <c r="F30" s="440"/>
      <c r="G30" s="445"/>
      <c r="H30" s="451"/>
      <c r="J30" s="368"/>
      <c r="K30" s="368"/>
      <c r="L30" s="459"/>
      <c r="M30" s="295"/>
    </row>
    <row r="31" spans="1:13" ht="16.5" customHeight="1">
      <c r="A31" s="414"/>
      <c r="B31" s="422"/>
      <c r="C31" s="428"/>
      <c r="D31" s="166"/>
      <c r="E31" s="433"/>
      <c r="F31" s="35"/>
      <c r="G31" s="445"/>
      <c r="H31" s="451"/>
      <c r="I31" s="368" t="s">
        <v>44</v>
      </c>
      <c r="J31" s="368"/>
      <c r="K31" s="368"/>
      <c r="L31" s="459"/>
      <c r="M31" s="295"/>
    </row>
    <row r="32" spans="1:13" ht="16.5" customHeight="1">
      <c r="A32" s="414"/>
      <c r="B32" s="422"/>
      <c r="C32" s="428"/>
      <c r="D32" s="166"/>
      <c r="E32" s="166"/>
      <c r="F32" s="440"/>
      <c r="G32" s="445"/>
      <c r="H32" s="451"/>
      <c r="I32" s="368"/>
      <c r="J32" s="368"/>
      <c r="K32" s="368"/>
      <c r="L32" s="459"/>
      <c r="M32" s="295"/>
    </row>
    <row r="33" spans="1:13" ht="16.5" customHeight="1">
      <c r="A33" s="414"/>
      <c r="B33" s="422"/>
      <c r="C33" s="428"/>
      <c r="D33" s="166"/>
      <c r="E33" s="434"/>
      <c r="F33" s="35"/>
      <c r="H33" s="451"/>
      <c r="I33" s="368"/>
      <c r="J33" s="368"/>
      <c r="K33" s="368"/>
      <c r="L33" s="459"/>
      <c r="M33" s="295"/>
    </row>
    <row r="34" spans="1:13" ht="16.5" customHeight="1">
      <c r="A34" s="415"/>
      <c r="B34" s="423"/>
      <c r="C34" s="428"/>
      <c r="D34" s="166"/>
      <c r="E34" s="434"/>
      <c r="F34" s="35"/>
      <c r="G34" s="445"/>
      <c r="H34" s="451"/>
      <c r="J34" s="368"/>
      <c r="K34" s="368"/>
      <c r="L34" s="459"/>
      <c r="M34" s="295"/>
    </row>
    <row r="35" spans="1:13" ht="16.5" customHeight="1">
      <c r="A35" s="414"/>
      <c r="B35" s="422"/>
      <c r="C35" s="428"/>
      <c r="D35" s="166"/>
      <c r="E35" s="433"/>
      <c r="F35" s="35"/>
      <c r="G35" s="445"/>
      <c r="H35" s="451"/>
      <c r="I35" s="368"/>
      <c r="J35" s="368"/>
      <c r="K35" s="368"/>
      <c r="L35" s="459"/>
      <c r="M35" s="295"/>
    </row>
    <row r="36" spans="1:13" ht="16.5" customHeight="1">
      <c r="A36" s="414"/>
      <c r="B36" s="422"/>
      <c r="C36" s="428"/>
      <c r="D36" s="166"/>
      <c r="E36" s="435"/>
      <c r="F36" s="440"/>
      <c r="G36" s="445"/>
      <c r="H36" s="451"/>
      <c r="I36" s="368" t="s">
        <v>109</v>
      </c>
      <c r="J36" s="368"/>
      <c r="K36" s="368"/>
      <c r="L36" s="459"/>
      <c r="M36" s="295"/>
    </row>
    <row r="37" spans="1:13" ht="16.5" customHeight="1">
      <c r="A37" s="414"/>
      <c r="B37" s="422"/>
      <c r="C37" s="428"/>
      <c r="D37" s="166"/>
      <c r="E37" s="433"/>
      <c r="F37" s="35"/>
      <c r="G37" s="367"/>
      <c r="H37" s="451"/>
      <c r="I37" s="368"/>
      <c r="J37" s="368"/>
      <c r="K37" s="368"/>
      <c r="L37" s="459"/>
      <c r="M37" s="295"/>
    </row>
    <row r="38" spans="1:13" ht="16.5" customHeight="1">
      <c r="A38" s="414"/>
      <c r="B38" s="422"/>
      <c r="C38" s="428"/>
      <c r="D38" s="166"/>
      <c r="E38" s="435"/>
      <c r="F38" s="440"/>
      <c r="G38" s="446"/>
      <c r="H38" s="451"/>
      <c r="I38" s="368"/>
      <c r="J38" s="368"/>
      <c r="K38" s="368"/>
      <c r="L38" s="459"/>
      <c r="M38" s="295"/>
    </row>
    <row r="39" spans="1:13" ht="16.5" customHeight="1">
      <c r="A39" s="414"/>
      <c r="B39" s="422"/>
      <c r="C39" s="428"/>
      <c r="D39" s="166"/>
      <c r="E39" s="433"/>
      <c r="F39" s="35"/>
      <c r="G39" s="367"/>
      <c r="H39" s="451"/>
      <c r="I39" s="368"/>
      <c r="J39" s="368"/>
      <c r="K39" s="368"/>
      <c r="L39" s="459"/>
      <c r="M39" s="295"/>
    </row>
    <row r="40" spans="1:13" ht="16.5" customHeight="1">
      <c r="A40" s="415"/>
      <c r="B40" s="423"/>
      <c r="C40" s="428"/>
      <c r="D40" s="166"/>
      <c r="E40" s="166"/>
      <c r="F40" s="35"/>
      <c r="G40" s="367"/>
      <c r="H40" s="451"/>
      <c r="I40" s="368"/>
      <c r="J40" s="368"/>
      <c r="K40" s="368"/>
      <c r="L40" s="459"/>
      <c r="M40" s="295"/>
    </row>
    <row r="41" spans="1:13" ht="16.5" customHeight="1">
      <c r="A41" s="415"/>
      <c r="B41" s="423"/>
      <c r="C41" s="428"/>
      <c r="D41" s="166"/>
      <c r="E41" s="434"/>
      <c r="F41" s="35"/>
      <c r="G41" s="367"/>
      <c r="H41" s="451"/>
      <c r="I41" s="368"/>
      <c r="J41" s="368"/>
      <c r="K41" s="368"/>
      <c r="L41" s="459"/>
      <c r="M41" s="295"/>
    </row>
    <row r="42" spans="1:13" ht="16.5" customHeight="1">
      <c r="A42" s="414"/>
      <c r="B42" s="422"/>
      <c r="C42" s="428"/>
      <c r="D42" s="166"/>
      <c r="E42" s="433"/>
      <c r="F42" s="35"/>
      <c r="G42" s="367"/>
      <c r="H42" s="451"/>
      <c r="I42" s="368"/>
      <c r="J42" s="368"/>
      <c r="K42" s="368"/>
      <c r="L42" s="459"/>
      <c r="M42" s="295"/>
    </row>
    <row r="43" spans="1:13" ht="16.5" customHeight="1">
      <c r="A43" s="414"/>
      <c r="B43" s="422"/>
      <c r="C43" s="428"/>
      <c r="D43" s="166"/>
      <c r="E43" s="435"/>
      <c r="F43" s="440"/>
      <c r="G43" s="446"/>
      <c r="H43" s="451"/>
      <c r="I43" s="368"/>
      <c r="J43" s="368"/>
      <c r="K43" s="368"/>
      <c r="L43" s="459"/>
      <c r="M43" s="295"/>
    </row>
    <row r="44" spans="1:13" ht="16.5" customHeight="1">
      <c r="A44" s="416"/>
      <c r="B44" s="424"/>
      <c r="C44" s="429"/>
      <c r="D44" s="170"/>
      <c r="E44" s="308"/>
      <c r="F44" s="441"/>
      <c r="G44" s="447"/>
      <c r="H44" s="452"/>
      <c r="I44" s="340"/>
      <c r="J44" s="340"/>
      <c r="K44" s="340"/>
      <c r="L44" s="462"/>
      <c r="M44" s="295"/>
    </row>
    <row r="45" spans="1:13" ht="26.25" customHeight="1">
      <c r="A45" s="417" t="s">
        <v>111</v>
      </c>
      <c r="B45" s="425"/>
      <c r="C45" s="430"/>
      <c r="D45" s="430"/>
      <c r="E45" s="430"/>
      <c r="F45" s="430"/>
      <c r="G45" s="430"/>
      <c r="H45" s="430"/>
      <c r="I45" s="430"/>
      <c r="J45" s="430"/>
      <c r="K45" s="430"/>
      <c r="L45" s="430"/>
    </row>
    <row r="46" spans="1:13" ht="15" customHeight="1">
      <c r="A46" s="418" t="s">
        <v>529</v>
      </c>
      <c r="B46" s="426"/>
      <c r="C46" s="137"/>
      <c r="D46" s="137"/>
      <c r="E46" s="137"/>
      <c r="F46" s="137"/>
      <c r="G46" s="137"/>
      <c r="H46" s="137"/>
    </row>
  </sheetData>
  <mergeCells count="60">
    <mergeCell ref="A1:D1"/>
    <mergeCell ref="I2:L2"/>
    <mergeCell ref="K5:L5"/>
    <mergeCell ref="A6:B6"/>
    <mergeCell ref="K6:L6"/>
    <mergeCell ref="A7:B7"/>
    <mergeCell ref="A8:B8"/>
    <mergeCell ref="A9:B9"/>
    <mergeCell ref="K9:L9"/>
    <mergeCell ref="A10:B10"/>
    <mergeCell ref="A11:B11"/>
    <mergeCell ref="K11:L11"/>
    <mergeCell ref="A12:B12"/>
    <mergeCell ref="K12:L12"/>
    <mergeCell ref="A13:B13"/>
    <mergeCell ref="K13:L13"/>
    <mergeCell ref="A14:B14"/>
    <mergeCell ref="K14:L14"/>
    <mergeCell ref="A15:B15"/>
    <mergeCell ref="K15:L15"/>
    <mergeCell ref="A16:B16"/>
    <mergeCell ref="K16:L16"/>
    <mergeCell ref="A17:B17"/>
    <mergeCell ref="K17:L17"/>
    <mergeCell ref="A18:B18"/>
    <mergeCell ref="K18:L18"/>
    <mergeCell ref="A19:B19"/>
    <mergeCell ref="K19:L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L45"/>
    <mergeCell ref="A46:H46"/>
    <mergeCell ref="A3:B5"/>
    <mergeCell ref="C3:C5"/>
    <mergeCell ref="D3:D5"/>
    <mergeCell ref="E3:E5"/>
    <mergeCell ref="F3:H5"/>
  </mergeCells>
  <phoneticPr fontId="21"/>
  <dataValidations count="1">
    <dataValidation type="list" allowBlank="1" showDropDown="0" showInputMessage="1" showErrorMessage="1" sqref="K5:L6 K9:L9 K11:L19">
      <formula1>"いる ・ いない,いる,いない"</formula1>
    </dataValidation>
  </dataValidations>
  <printOptions horizontalCentered="1" verticalCentered="1"/>
  <pageMargins left="0.78740157480314965" right="0.51181102362204722" top="0.6692913385826772" bottom="0.35433070866141736" header="0.51181102362204722" footer="0.23622047244094491"/>
  <pageSetup paperSize="9" scale="73" firstPageNumber="5" fitToWidth="1" fitToHeight="1" orientation="landscape" usePrinterDefaults="1" blackAndWhite="1" useFirstPageNumber="1" r:id="rId1"/>
  <headerFooter alignWithMargins="0">
    <oddFooter>&amp;C- 6 -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8">
    <pageSetUpPr fitToPage="1"/>
  </sheetPr>
  <dimension ref="A1:M46"/>
  <sheetViews>
    <sheetView showGridLines="0" zoomScale="80" zoomScaleNormal="80" workbookViewId="0">
      <selection activeCell="D25" sqref="D25"/>
    </sheetView>
  </sheetViews>
  <sheetFormatPr defaultColWidth="10.296875" defaultRowHeight="12"/>
  <cols>
    <col min="1" max="1" width="4.09765625" style="118" customWidth="1"/>
    <col min="2" max="2" width="12.59765625" style="118" customWidth="1"/>
    <col min="3" max="3" width="14.296875" style="118" customWidth="1"/>
    <col min="4" max="4" width="15.69921875" style="118" customWidth="1"/>
    <col min="5" max="5" width="16.69921875" style="118" customWidth="1"/>
    <col min="6" max="6" width="1.8984375" style="118" customWidth="1"/>
    <col min="7" max="7" width="2.8984375" style="118" customWidth="1"/>
    <col min="8" max="8" width="52.09765625" style="118" customWidth="1"/>
    <col min="9" max="9" width="50.69921875" style="118" customWidth="1"/>
    <col min="10" max="10" width="13.09765625" style="118" customWidth="1"/>
    <col min="11" max="11" width="8.69921875" style="118" customWidth="1"/>
    <col min="12" max="12" width="8.59765625" style="118" customWidth="1"/>
    <col min="13" max="13" width="4.09765625" style="118" customWidth="1"/>
    <col min="14" max="16384" width="10.296875" style="118"/>
  </cols>
  <sheetData>
    <row r="1" spans="1:13" ht="14">
      <c r="A1" s="77" t="s">
        <v>552</v>
      </c>
      <c r="B1" s="91"/>
      <c r="C1" s="91"/>
      <c r="D1" s="91"/>
    </row>
    <row r="2" spans="1:13" ht="10.5" customHeight="1">
      <c r="I2" s="468" t="str">
        <f>+表紙!Q19&amp;"４月からの開催状況"</f>
        <v>＿＿年４月からの開催状況</v>
      </c>
      <c r="J2" s="468"/>
      <c r="K2" s="468"/>
      <c r="L2" s="468"/>
    </row>
    <row r="3" spans="1:13" ht="16.5" customHeight="1">
      <c r="A3" s="411" t="s">
        <v>95</v>
      </c>
      <c r="B3" s="419"/>
      <c r="C3" s="427" t="s">
        <v>155</v>
      </c>
      <c r="D3" s="427" t="s">
        <v>98</v>
      </c>
      <c r="E3" s="427" t="s">
        <v>88</v>
      </c>
      <c r="F3" s="436" t="s">
        <v>68</v>
      </c>
      <c r="G3" s="442"/>
      <c r="H3" s="448"/>
      <c r="I3" s="454"/>
      <c r="J3" s="454"/>
      <c r="K3" s="454"/>
      <c r="L3" s="458"/>
      <c r="M3" s="295"/>
    </row>
    <row r="4" spans="1:13" ht="16.5" customHeight="1">
      <c r="A4" s="412"/>
      <c r="B4" s="420"/>
      <c r="C4" s="420"/>
      <c r="D4" s="420"/>
      <c r="E4" s="431"/>
      <c r="F4" s="437"/>
      <c r="G4" s="443"/>
      <c r="H4" s="449"/>
      <c r="I4" s="368" t="s">
        <v>64</v>
      </c>
      <c r="J4" s="368"/>
      <c r="K4" s="368"/>
      <c r="L4" s="459"/>
      <c r="M4" s="295"/>
    </row>
    <row r="5" spans="1:13" ht="16.5" customHeight="1">
      <c r="A5" s="413"/>
      <c r="B5" s="421"/>
      <c r="C5" s="421"/>
      <c r="D5" s="421"/>
      <c r="E5" s="432"/>
      <c r="F5" s="438"/>
      <c r="G5" s="444"/>
      <c r="H5" s="450"/>
      <c r="I5" s="368" t="s">
        <v>79</v>
      </c>
      <c r="J5" s="368"/>
      <c r="K5" s="457" t="s">
        <v>382</v>
      </c>
      <c r="L5" s="460"/>
      <c r="M5" s="295"/>
    </row>
    <row r="6" spans="1:13" ht="16.5" customHeight="1">
      <c r="A6" s="414"/>
      <c r="B6" s="422"/>
      <c r="C6" s="428"/>
      <c r="D6" s="166"/>
      <c r="E6" s="433"/>
      <c r="F6" s="439"/>
      <c r="G6" s="445"/>
      <c r="H6" s="451"/>
      <c r="I6" s="368" t="s">
        <v>42</v>
      </c>
      <c r="J6" s="368"/>
      <c r="K6" s="457" t="s">
        <v>382</v>
      </c>
      <c r="L6" s="460"/>
      <c r="M6" s="295"/>
    </row>
    <row r="7" spans="1:13" ht="16.5" customHeight="1">
      <c r="A7" s="414"/>
      <c r="B7" s="422"/>
      <c r="C7" s="428"/>
      <c r="D7" s="166"/>
      <c r="E7" s="166"/>
      <c r="F7" s="35"/>
      <c r="G7" s="445"/>
      <c r="H7" s="451"/>
      <c r="L7" s="459"/>
      <c r="M7" s="295"/>
    </row>
    <row r="8" spans="1:13" ht="16.5" customHeight="1">
      <c r="A8" s="414"/>
      <c r="B8" s="422"/>
      <c r="C8" s="428"/>
      <c r="D8" s="166"/>
      <c r="E8" s="434"/>
      <c r="F8" s="35"/>
      <c r="G8" s="445"/>
      <c r="H8" s="451"/>
      <c r="I8" s="368" t="s">
        <v>74</v>
      </c>
      <c r="J8" s="368"/>
      <c r="K8" s="368"/>
      <c r="L8" s="459"/>
      <c r="M8" s="295"/>
    </row>
    <row r="9" spans="1:13" ht="16.5" customHeight="1">
      <c r="A9" s="414"/>
      <c r="B9" s="422"/>
      <c r="C9" s="428"/>
      <c r="D9" s="166"/>
      <c r="E9" s="434"/>
      <c r="F9" s="35"/>
      <c r="G9" s="445"/>
      <c r="H9" s="451"/>
      <c r="I9" s="368" t="s">
        <v>85</v>
      </c>
      <c r="J9" s="368"/>
      <c r="K9" s="457" t="s">
        <v>382</v>
      </c>
      <c r="L9" s="460"/>
      <c r="M9" s="295"/>
    </row>
    <row r="10" spans="1:13" ht="16.5" customHeight="1">
      <c r="A10" s="414"/>
      <c r="B10" s="422"/>
      <c r="C10" s="428"/>
      <c r="D10" s="166"/>
      <c r="E10" s="435"/>
      <c r="F10" s="440"/>
      <c r="G10" s="445"/>
      <c r="H10" s="451"/>
      <c r="I10" s="368" t="s">
        <v>99</v>
      </c>
      <c r="J10" s="368"/>
      <c r="K10" s="368"/>
      <c r="L10" s="459"/>
      <c r="M10" s="295"/>
    </row>
    <row r="11" spans="1:13" ht="16.5" customHeight="1">
      <c r="A11" s="414"/>
      <c r="B11" s="422"/>
      <c r="C11" s="428"/>
      <c r="D11" s="166"/>
      <c r="E11" s="166"/>
      <c r="F11" s="35"/>
      <c r="G11" s="445"/>
      <c r="H11" s="451"/>
      <c r="I11" s="116" t="s">
        <v>295</v>
      </c>
      <c r="J11" s="116"/>
      <c r="K11" s="457" t="s">
        <v>382</v>
      </c>
      <c r="L11" s="460"/>
      <c r="M11" s="295"/>
    </row>
    <row r="12" spans="1:13" ht="16.5" customHeight="1">
      <c r="A12" s="414"/>
      <c r="B12" s="422"/>
      <c r="C12" s="428"/>
      <c r="D12" s="166"/>
      <c r="E12" s="166"/>
      <c r="F12" s="35"/>
      <c r="G12" s="445"/>
      <c r="H12" s="451"/>
      <c r="I12" s="116" t="s">
        <v>102</v>
      </c>
      <c r="J12" s="116"/>
      <c r="K12" s="457" t="s">
        <v>382</v>
      </c>
      <c r="L12" s="460"/>
      <c r="M12" s="295"/>
    </row>
    <row r="13" spans="1:13" ht="16.5" customHeight="1">
      <c r="A13" s="415"/>
      <c r="B13" s="423"/>
      <c r="C13" s="428"/>
      <c r="D13" s="166"/>
      <c r="E13" s="434"/>
      <c r="F13" s="440"/>
      <c r="G13" s="466"/>
      <c r="H13" s="451"/>
      <c r="I13" s="116" t="s">
        <v>52</v>
      </c>
      <c r="J13" s="116"/>
      <c r="K13" s="457" t="s">
        <v>382</v>
      </c>
      <c r="L13" s="460"/>
      <c r="M13" s="295"/>
    </row>
    <row r="14" spans="1:13" ht="16.5" customHeight="1">
      <c r="A14" s="414"/>
      <c r="B14" s="422"/>
      <c r="C14" s="428"/>
      <c r="D14" s="166"/>
      <c r="E14" s="166"/>
      <c r="F14" s="35"/>
      <c r="G14" s="445"/>
      <c r="H14" s="451"/>
      <c r="I14" s="116" t="s">
        <v>546</v>
      </c>
      <c r="J14" s="116"/>
      <c r="K14" s="457" t="s">
        <v>382</v>
      </c>
      <c r="L14" s="460"/>
      <c r="M14" s="295"/>
    </row>
    <row r="15" spans="1:13" ht="16.5" customHeight="1">
      <c r="A15" s="414"/>
      <c r="B15" s="422"/>
      <c r="C15" s="428"/>
      <c r="D15" s="166"/>
      <c r="E15" s="166"/>
      <c r="F15" s="35"/>
      <c r="G15" s="445"/>
      <c r="H15" s="451"/>
      <c r="I15" s="116" t="s">
        <v>549</v>
      </c>
      <c r="J15" s="116"/>
      <c r="K15" s="457" t="s">
        <v>382</v>
      </c>
      <c r="L15" s="460"/>
      <c r="M15" s="295"/>
    </row>
    <row r="16" spans="1:13" ht="16.5" customHeight="1">
      <c r="A16" s="414"/>
      <c r="B16" s="422"/>
      <c r="C16" s="428"/>
      <c r="D16" s="166"/>
      <c r="E16" s="166"/>
      <c r="F16" s="35"/>
      <c r="G16" s="445"/>
      <c r="H16" s="451"/>
      <c r="I16" s="116" t="s">
        <v>545</v>
      </c>
      <c r="J16" s="116"/>
      <c r="K16" s="457" t="s">
        <v>382</v>
      </c>
      <c r="L16" s="460"/>
      <c r="M16" s="295"/>
    </row>
    <row r="17" spans="1:13" ht="16.5" customHeight="1">
      <c r="A17" s="414"/>
      <c r="B17" s="422"/>
      <c r="C17" s="428"/>
      <c r="D17" s="166"/>
      <c r="E17" s="434"/>
      <c r="F17" s="35"/>
      <c r="G17" s="445"/>
      <c r="H17" s="451"/>
      <c r="I17" s="116" t="s">
        <v>550</v>
      </c>
      <c r="J17" s="116"/>
      <c r="K17" s="457" t="s">
        <v>382</v>
      </c>
      <c r="L17" s="460"/>
      <c r="M17" s="295"/>
    </row>
    <row r="18" spans="1:13" ht="16.5" customHeight="1">
      <c r="A18" s="414"/>
      <c r="B18" s="422"/>
      <c r="C18" s="428"/>
      <c r="D18" s="166"/>
      <c r="E18" s="434"/>
      <c r="F18" s="35"/>
      <c r="G18" s="445"/>
      <c r="H18" s="451"/>
      <c r="I18" s="89" t="s">
        <v>551</v>
      </c>
      <c r="J18" s="67"/>
      <c r="K18" s="457" t="s">
        <v>382</v>
      </c>
      <c r="L18" s="460"/>
      <c r="M18" s="295"/>
    </row>
    <row r="19" spans="1:13" ht="16.5" customHeight="1">
      <c r="A19" s="414"/>
      <c r="B19" s="422"/>
      <c r="C19" s="428"/>
      <c r="D19" s="166"/>
      <c r="E19" s="166"/>
      <c r="F19" s="440"/>
      <c r="G19" s="445"/>
      <c r="H19" s="451"/>
      <c r="I19" s="116" t="s">
        <v>415</v>
      </c>
      <c r="J19" s="116"/>
      <c r="K19" s="457" t="s">
        <v>382</v>
      </c>
      <c r="L19" s="460"/>
      <c r="M19" s="295"/>
    </row>
    <row r="20" spans="1:13" ht="16.5" customHeight="1">
      <c r="A20" s="415"/>
      <c r="B20" s="423"/>
      <c r="C20" s="428"/>
      <c r="D20" s="166"/>
      <c r="E20" s="166"/>
      <c r="F20" s="35"/>
      <c r="G20" s="445"/>
      <c r="H20" s="451"/>
      <c r="I20" s="116" t="s">
        <v>384</v>
      </c>
      <c r="J20" s="116"/>
      <c r="K20" s="457" t="s">
        <v>382</v>
      </c>
      <c r="L20" s="460"/>
      <c r="M20" s="295"/>
    </row>
    <row r="21" spans="1:13" ht="16.5" customHeight="1">
      <c r="A21" s="415"/>
      <c r="B21" s="423"/>
      <c r="C21" s="428"/>
      <c r="D21" s="166"/>
      <c r="E21" s="166"/>
      <c r="F21" s="35"/>
      <c r="G21" s="445"/>
      <c r="H21" s="451"/>
      <c r="I21" s="68"/>
      <c r="J21" s="68"/>
      <c r="L21" s="459"/>
      <c r="M21" s="295"/>
    </row>
    <row r="22" spans="1:13" ht="16.5" customHeight="1">
      <c r="A22" s="415"/>
      <c r="B22" s="423"/>
      <c r="C22" s="428"/>
      <c r="D22" s="166"/>
      <c r="E22" s="166"/>
      <c r="F22" s="35"/>
      <c r="G22" s="445"/>
      <c r="H22" s="451"/>
      <c r="I22" s="368" t="s">
        <v>572</v>
      </c>
      <c r="J22" s="116"/>
      <c r="K22" s="457" t="s">
        <v>382</v>
      </c>
      <c r="L22" s="460"/>
      <c r="M22" s="295"/>
    </row>
    <row r="23" spans="1:13" ht="16.5" customHeight="1">
      <c r="A23" s="415"/>
      <c r="B23" s="423"/>
      <c r="C23" s="428"/>
      <c r="D23" s="166"/>
      <c r="E23" s="434"/>
      <c r="F23" s="440"/>
      <c r="G23" s="445"/>
      <c r="H23" s="451"/>
      <c r="I23" s="368"/>
      <c r="J23" s="368"/>
      <c r="K23" s="368"/>
      <c r="L23" s="459"/>
      <c r="M23" s="295"/>
    </row>
    <row r="24" spans="1:13" ht="16.5" customHeight="1">
      <c r="A24" s="414"/>
      <c r="B24" s="422"/>
      <c r="C24" s="428"/>
      <c r="D24" s="166"/>
      <c r="E24" s="433"/>
      <c r="F24" s="35"/>
      <c r="G24" s="445"/>
      <c r="H24" s="451"/>
      <c r="I24" s="455"/>
      <c r="J24" s="456"/>
      <c r="K24" s="456"/>
      <c r="L24" s="461"/>
      <c r="M24" s="295"/>
    </row>
    <row r="25" spans="1:13" ht="16.5" customHeight="1">
      <c r="A25" s="414"/>
      <c r="B25" s="422"/>
      <c r="C25" s="428"/>
      <c r="D25" s="166"/>
      <c r="E25" s="166"/>
      <c r="F25" s="35"/>
      <c r="G25" s="445"/>
      <c r="H25" s="451"/>
      <c r="I25" s="368" t="s">
        <v>555</v>
      </c>
      <c r="J25" s="368"/>
      <c r="K25" s="368"/>
      <c r="L25" s="459"/>
      <c r="M25" s="295"/>
    </row>
    <row r="26" spans="1:13" ht="16.5" customHeight="1">
      <c r="A26" s="414"/>
      <c r="B26" s="422"/>
      <c r="C26" s="428"/>
      <c r="D26" s="166"/>
      <c r="E26" s="434"/>
      <c r="F26" s="35"/>
      <c r="G26" s="445"/>
      <c r="H26" s="451"/>
      <c r="I26" s="368"/>
      <c r="J26" s="368"/>
      <c r="K26" s="368"/>
      <c r="L26" s="459"/>
      <c r="M26" s="295"/>
    </row>
    <row r="27" spans="1:13" ht="16.5" customHeight="1">
      <c r="A27" s="415"/>
      <c r="B27" s="423"/>
      <c r="C27" s="428"/>
      <c r="D27" s="166"/>
      <c r="E27" s="434"/>
      <c r="F27" s="35"/>
      <c r="G27" s="445"/>
      <c r="H27" s="451"/>
      <c r="I27" s="368" t="s">
        <v>105</v>
      </c>
      <c r="J27" s="368"/>
      <c r="K27" s="368"/>
      <c r="L27" s="459"/>
      <c r="M27" s="295"/>
    </row>
    <row r="28" spans="1:13" ht="16.5" customHeight="1">
      <c r="A28" s="415"/>
      <c r="B28" s="423"/>
      <c r="C28" s="428"/>
      <c r="D28" s="166"/>
      <c r="E28" s="434"/>
      <c r="F28" s="440"/>
      <c r="G28" s="445"/>
      <c r="H28" s="451"/>
      <c r="I28" s="368"/>
      <c r="J28" s="368"/>
      <c r="K28" s="368"/>
      <c r="L28" s="459"/>
      <c r="M28" s="295"/>
    </row>
    <row r="29" spans="1:13" ht="16.5" customHeight="1">
      <c r="A29" s="414"/>
      <c r="B29" s="422"/>
      <c r="C29" s="428"/>
      <c r="D29" s="166"/>
      <c r="E29" s="435"/>
      <c r="F29" s="35"/>
      <c r="G29" s="445"/>
      <c r="H29" s="451"/>
      <c r="I29" s="368"/>
      <c r="J29" s="368"/>
      <c r="K29" s="368"/>
      <c r="L29" s="459"/>
      <c r="M29" s="295"/>
    </row>
    <row r="30" spans="1:13" ht="16.5" customHeight="1">
      <c r="A30" s="414"/>
      <c r="B30" s="422"/>
      <c r="C30" s="428"/>
      <c r="D30" s="166"/>
      <c r="E30" s="435"/>
      <c r="F30" s="35"/>
      <c r="G30" s="445"/>
      <c r="H30" s="451"/>
      <c r="I30" s="368"/>
      <c r="J30" s="368"/>
      <c r="K30" s="368"/>
      <c r="L30" s="459"/>
      <c r="M30" s="295"/>
    </row>
    <row r="31" spans="1:13" ht="16.5" customHeight="1">
      <c r="A31" s="414"/>
      <c r="B31" s="422"/>
      <c r="C31" s="428"/>
      <c r="D31" s="166"/>
      <c r="E31" s="435"/>
      <c r="F31" s="440"/>
      <c r="G31" s="445"/>
      <c r="H31" s="451"/>
      <c r="J31" s="368"/>
      <c r="K31" s="368"/>
      <c r="L31" s="459"/>
      <c r="M31" s="295"/>
    </row>
    <row r="32" spans="1:13" ht="16.5" customHeight="1">
      <c r="A32" s="415"/>
      <c r="B32" s="423"/>
      <c r="C32" s="428"/>
      <c r="D32" s="166"/>
      <c r="E32" s="435"/>
      <c r="F32" s="35"/>
      <c r="G32" s="445"/>
      <c r="H32" s="451"/>
      <c r="I32" s="368" t="s">
        <v>87</v>
      </c>
      <c r="J32" s="368"/>
      <c r="K32" s="368"/>
      <c r="L32" s="459"/>
      <c r="M32" s="295"/>
    </row>
    <row r="33" spans="1:13" ht="16.5" customHeight="1">
      <c r="A33" s="414"/>
      <c r="B33" s="422"/>
      <c r="C33" s="428"/>
      <c r="D33" s="166"/>
      <c r="E33" s="166"/>
      <c r="G33" s="445"/>
      <c r="H33" s="451"/>
      <c r="I33" s="368"/>
      <c r="J33" s="368"/>
      <c r="K33" s="368"/>
      <c r="L33" s="459"/>
      <c r="M33" s="295"/>
    </row>
    <row r="34" spans="1:13" ht="16.5" customHeight="1">
      <c r="A34" s="414"/>
      <c r="B34" s="422"/>
      <c r="C34" s="428"/>
      <c r="D34" s="166"/>
      <c r="E34" s="434"/>
      <c r="F34" s="35"/>
      <c r="G34" s="445"/>
      <c r="H34" s="451"/>
      <c r="I34" s="368"/>
      <c r="J34" s="368"/>
      <c r="K34" s="368"/>
      <c r="L34" s="459"/>
      <c r="M34" s="295"/>
    </row>
    <row r="35" spans="1:13" ht="16.5" customHeight="1">
      <c r="A35" s="414"/>
      <c r="B35" s="422"/>
      <c r="C35" s="428"/>
      <c r="D35" s="166"/>
      <c r="E35" s="434"/>
      <c r="F35" s="35"/>
      <c r="G35" s="445"/>
      <c r="H35" s="451"/>
      <c r="J35" s="368"/>
      <c r="K35" s="368"/>
      <c r="L35" s="459"/>
      <c r="M35" s="295"/>
    </row>
    <row r="36" spans="1:13" ht="16.5" customHeight="1">
      <c r="A36" s="414"/>
      <c r="B36" s="422"/>
      <c r="C36" s="428"/>
      <c r="D36" s="166"/>
      <c r="E36" s="433"/>
      <c r="F36" s="35"/>
      <c r="G36" s="445"/>
      <c r="H36" s="451"/>
      <c r="I36" s="368"/>
      <c r="J36" s="368"/>
      <c r="K36" s="368"/>
      <c r="L36" s="459"/>
      <c r="M36" s="295"/>
    </row>
    <row r="37" spans="1:13" ht="16.5" customHeight="1">
      <c r="A37" s="414"/>
      <c r="B37" s="422"/>
      <c r="C37" s="428"/>
      <c r="D37" s="166"/>
      <c r="E37" s="435"/>
      <c r="F37" s="440"/>
      <c r="G37" s="445"/>
      <c r="H37" s="451"/>
      <c r="I37" s="368" t="s">
        <v>109</v>
      </c>
      <c r="J37" s="368"/>
      <c r="K37" s="368"/>
      <c r="L37" s="459"/>
      <c r="M37" s="295"/>
    </row>
    <row r="38" spans="1:13" ht="16.5" customHeight="1">
      <c r="A38" s="414"/>
      <c r="B38" s="422"/>
      <c r="C38" s="428"/>
      <c r="D38" s="166"/>
      <c r="E38" s="433"/>
      <c r="F38" s="35"/>
      <c r="G38" s="445"/>
      <c r="H38" s="451"/>
      <c r="I38" s="368"/>
      <c r="J38" s="368"/>
      <c r="K38" s="368"/>
      <c r="L38" s="459"/>
      <c r="M38" s="295"/>
    </row>
    <row r="39" spans="1:13" ht="16.5" customHeight="1">
      <c r="A39" s="414"/>
      <c r="B39" s="422"/>
      <c r="C39" s="428"/>
      <c r="D39" s="166"/>
      <c r="E39" s="166"/>
      <c r="F39" s="440"/>
      <c r="G39" s="445"/>
      <c r="H39" s="451"/>
      <c r="I39" s="368"/>
      <c r="J39" s="368"/>
      <c r="K39" s="368"/>
      <c r="L39" s="459"/>
      <c r="M39" s="295"/>
    </row>
    <row r="40" spans="1:13" ht="16.5" customHeight="1">
      <c r="A40" s="414"/>
      <c r="B40" s="422"/>
      <c r="C40" s="428"/>
      <c r="D40" s="166"/>
      <c r="E40" s="434"/>
      <c r="F40" s="35"/>
      <c r="H40" s="451"/>
      <c r="I40" s="368"/>
      <c r="J40" s="368"/>
      <c r="K40" s="368"/>
      <c r="L40" s="459"/>
      <c r="M40" s="295"/>
    </row>
    <row r="41" spans="1:13" ht="16.5" customHeight="1">
      <c r="A41" s="415"/>
      <c r="B41" s="423"/>
      <c r="C41" s="428"/>
      <c r="D41" s="166"/>
      <c r="E41" s="434"/>
      <c r="F41" s="35"/>
      <c r="G41" s="445"/>
      <c r="H41" s="451"/>
      <c r="I41" s="368"/>
      <c r="J41" s="368"/>
      <c r="K41" s="368"/>
      <c r="L41" s="459"/>
      <c r="M41" s="295"/>
    </row>
    <row r="42" spans="1:13" ht="16.5" customHeight="1">
      <c r="A42" s="414"/>
      <c r="B42" s="422"/>
      <c r="C42" s="428"/>
      <c r="D42" s="166"/>
      <c r="E42" s="433"/>
      <c r="F42" s="35"/>
      <c r="G42" s="445"/>
      <c r="H42" s="451"/>
      <c r="I42" s="368"/>
      <c r="J42" s="368"/>
      <c r="K42" s="368"/>
      <c r="L42" s="459"/>
      <c r="M42" s="295"/>
    </row>
    <row r="43" spans="1:13" ht="16.5" customHeight="1">
      <c r="A43" s="414"/>
      <c r="B43" s="422"/>
      <c r="C43" s="428"/>
      <c r="D43" s="166"/>
      <c r="E43" s="435"/>
      <c r="F43" s="440"/>
      <c r="G43" s="466"/>
      <c r="H43" s="451"/>
      <c r="I43" s="368"/>
      <c r="J43" s="368"/>
      <c r="K43" s="368"/>
      <c r="L43" s="459"/>
      <c r="M43" s="295"/>
    </row>
    <row r="44" spans="1:13" ht="16.5" customHeight="1">
      <c r="A44" s="416"/>
      <c r="B44" s="424"/>
      <c r="C44" s="429"/>
      <c r="D44" s="170"/>
      <c r="E44" s="308"/>
      <c r="F44" s="441"/>
      <c r="G44" s="467"/>
      <c r="H44" s="452"/>
      <c r="I44" s="340"/>
      <c r="J44" s="340"/>
      <c r="K44" s="340"/>
      <c r="L44" s="462"/>
      <c r="M44" s="295"/>
    </row>
    <row r="45" spans="1:13" ht="17.25" customHeight="1">
      <c r="A45" s="417" t="s">
        <v>111</v>
      </c>
      <c r="B45" s="425"/>
      <c r="C45" s="430"/>
      <c r="D45" s="430"/>
      <c r="E45" s="430"/>
      <c r="F45" s="430"/>
      <c r="G45" s="430"/>
      <c r="H45" s="430"/>
      <c r="I45" s="430"/>
      <c r="J45" s="430"/>
      <c r="K45" s="430"/>
      <c r="L45" s="430"/>
    </row>
    <row r="46" spans="1:13" ht="15" customHeight="1">
      <c r="A46" s="463" t="s">
        <v>573</v>
      </c>
      <c r="B46" s="464"/>
      <c r="C46" s="465"/>
      <c r="D46" s="465"/>
      <c r="E46" s="465"/>
      <c r="F46" s="465"/>
      <c r="G46" s="465"/>
      <c r="H46" s="465"/>
    </row>
  </sheetData>
  <mergeCells count="63">
    <mergeCell ref="A1:D1"/>
    <mergeCell ref="I2:L2"/>
    <mergeCell ref="K5:L5"/>
    <mergeCell ref="A6:B6"/>
    <mergeCell ref="K6:L6"/>
    <mergeCell ref="A7:B7"/>
    <mergeCell ref="A8:B8"/>
    <mergeCell ref="A9:B9"/>
    <mergeCell ref="K9:L9"/>
    <mergeCell ref="A10:B10"/>
    <mergeCell ref="A11:B11"/>
    <mergeCell ref="K11:L11"/>
    <mergeCell ref="A12:B12"/>
    <mergeCell ref="K12:L12"/>
    <mergeCell ref="A13:B13"/>
    <mergeCell ref="K13:L13"/>
    <mergeCell ref="A14:B14"/>
    <mergeCell ref="K14:L14"/>
    <mergeCell ref="A15:B15"/>
    <mergeCell ref="K15:L15"/>
    <mergeCell ref="A16:B16"/>
    <mergeCell ref="K16:L16"/>
    <mergeCell ref="A17:B17"/>
    <mergeCell ref="K17:L17"/>
    <mergeCell ref="A18:B18"/>
    <mergeCell ref="I18:J18"/>
    <mergeCell ref="K18:L18"/>
    <mergeCell ref="A19:B19"/>
    <mergeCell ref="K19:L19"/>
    <mergeCell ref="A20:B20"/>
    <mergeCell ref="K20:L20"/>
    <mergeCell ref="A21:B21"/>
    <mergeCell ref="A22:B22"/>
    <mergeCell ref="K22:L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L45"/>
    <mergeCell ref="A46:H46"/>
    <mergeCell ref="A3:B5"/>
    <mergeCell ref="C3:C5"/>
    <mergeCell ref="D3:D5"/>
    <mergeCell ref="E3:E5"/>
    <mergeCell ref="F3:H5"/>
  </mergeCells>
  <phoneticPr fontId="21"/>
  <dataValidations count="1">
    <dataValidation type="list" allowBlank="1" showDropDown="0" showInputMessage="1" showErrorMessage="1" sqref="K5:L6 K9:L9 K11:L20 K22:L22">
      <formula1>"いる ・ いない,いる,いない"</formula1>
    </dataValidation>
  </dataValidations>
  <printOptions horizontalCentered="1" verticalCentered="1"/>
  <pageMargins left="0.78740157480314965" right="0.51181102362204722" top="0.59055118110236227" bottom="0.39370078740157483" header="0.51181102362204722" footer="0.27559055118110237"/>
  <pageSetup paperSize="9" scale="72" firstPageNumber="5" fitToWidth="1" fitToHeight="1" orientation="landscape" usePrinterDefaults="1" blackAndWhite="1" useFirstPageNumber="1" r:id="rId1"/>
  <headerFooter alignWithMargins="0">
    <oddFooter>&amp;C- 7 -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7">
    <pageSetUpPr fitToPage="1"/>
  </sheetPr>
  <dimension ref="A2:L56"/>
  <sheetViews>
    <sheetView showGridLines="0" zoomScale="80" zoomScaleNormal="80" workbookViewId="0">
      <selection activeCell="LU49" sqref="LU49"/>
    </sheetView>
  </sheetViews>
  <sheetFormatPr defaultColWidth="9.765625e-002" defaultRowHeight="12"/>
  <cols>
    <col min="1" max="3" width="6" style="118" customWidth="1"/>
    <col min="4" max="4" width="16.69921875" style="118" customWidth="1"/>
    <col min="5" max="5" width="16.09765625" style="118" customWidth="1"/>
    <col min="6" max="6" width="18.09765625" style="118" customWidth="1"/>
    <col min="7" max="7" width="16.8984375" style="118" customWidth="1"/>
    <col min="8" max="8" width="11.09765625" style="118" customWidth="1"/>
    <col min="9" max="9" width="24.09765625" style="118" customWidth="1"/>
    <col min="10" max="10" width="16.8984375" style="118" customWidth="1"/>
    <col min="11" max="11" width="10.69921875" style="118" customWidth="1"/>
    <col min="12" max="12" width="34.296875" style="118" customWidth="1"/>
    <col min="13" max="16384" width="9.765625e-002" style="118"/>
  </cols>
  <sheetData>
    <row r="1" spans="1:12" ht="18.75" customHeight="1"/>
    <row r="2" spans="1:12" ht="20.25" customHeight="1">
      <c r="A2" s="119" t="s">
        <v>543</v>
      </c>
      <c r="B2" s="469"/>
      <c r="C2" s="469"/>
    </row>
    <row r="3" spans="1:12" ht="3.75" customHeight="1">
      <c r="A3" s="469"/>
      <c r="B3" s="469"/>
      <c r="C3" s="469"/>
    </row>
    <row r="4" spans="1:12" ht="21" customHeight="1">
      <c r="A4" s="470" t="s">
        <v>452</v>
      </c>
      <c r="B4" s="482"/>
      <c r="C4" s="482"/>
      <c r="D4" s="482"/>
      <c r="E4" s="482"/>
      <c r="F4" s="482"/>
      <c r="G4" s="482"/>
      <c r="H4" s="521"/>
      <c r="I4" s="530" t="s">
        <v>510</v>
      </c>
      <c r="J4" s="470" t="s">
        <v>519</v>
      </c>
      <c r="K4" s="482"/>
      <c r="L4" s="521"/>
    </row>
    <row r="5" spans="1:12" ht="21" customHeight="1">
      <c r="A5" s="471" t="s">
        <v>511</v>
      </c>
      <c r="B5" s="483" t="s">
        <v>518</v>
      </c>
      <c r="C5" s="493"/>
      <c r="D5" s="493"/>
      <c r="E5" s="493"/>
      <c r="F5" s="493"/>
      <c r="G5" s="493"/>
      <c r="H5" s="522"/>
      <c r="I5" s="531" t="s">
        <v>43</v>
      </c>
      <c r="J5" s="532"/>
      <c r="K5" s="493"/>
      <c r="L5" s="522"/>
    </row>
    <row r="6" spans="1:12" ht="21" customHeight="1">
      <c r="A6" s="471" t="s">
        <v>173</v>
      </c>
      <c r="B6" s="483" t="s">
        <v>520</v>
      </c>
      <c r="C6" s="493"/>
      <c r="D6" s="493"/>
      <c r="E6" s="493"/>
      <c r="F6" s="493"/>
      <c r="G6" s="493"/>
      <c r="H6" s="522"/>
      <c r="I6" s="531" t="s">
        <v>43</v>
      </c>
      <c r="J6" s="532"/>
      <c r="K6" s="493"/>
      <c r="L6" s="522"/>
    </row>
    <row r="7" spans="1:12" ht="21" customHeight="1">
      <c r="A7" s="471" t="s">
        <v>319</v>
      </c>
      <c r="B7" s="483" t="s">
        <v>101</v>
      </c>
      <c r="C7" s="493"/>
      <c r="D7" s="493"/>
      <c r="E7" s="493"/>
      <c r="F7" s="493"/>
      <c r="G7" s="493"/>
      <c r="H7" s="522"/>
      <c r="I7" s="531" t="s">
        <v>43</v>
      </c>
      <c r="J7" s="532"/>
      <c r="K7" s="493"/>
      <c r="L7" s="522"/>
    </row>
    <row r="8" spans="1:12" ht="21" customHeight="1">
      <c r="A8" s="471" t="s">
        <v>433</v>
      </c>
      <c r="B8" s="483" t="s">
        <v>340</v>
      </c>
      <c r="C8" s="493"/>
      <c r="D8" s="493"/>
      <c r="E8" s="493"/>
      <c r="F8" s="493"/>
      <c r="G8" s="493"/>
      <c r="H8" s="522"/>
      <c r="I8" s="531" t="s">
        <v>43</v>
      </c>
      <c r="J8" s="532"/>
      <c r="K8" s="493"/>
      <c r="L8" s="522"/>
    </row>
    <row r="9" spans="1:12" ht="21" customHeight="1">
      <c r="A9" s="471" t="s">
        <v>513</v>
      </c>
      <c r="B9" s="483" t="s">
        <v>521</v>
      </c>
      <c r="C9" s="493"/>
      <c r="D9" s="493"/>
      <c r="E9" s="493"/>
      <c r="F9" s="493"/>
      <c r="G9" s="493"/>
      <c r="H9" s="522"/>
      <c r="I9" s="531" t="s">
        <v>43</v>
      </c>
      <c r="J9" s="532"/>
      <c r="K9" s="493"/>
      <c r="L9" s="522"/>
    </row>
    <row r="10" spans="1:12" ht="20.25" customHeight="1">
      <c r="A10" s="471" t="s">
        <v>498</v>
      </c>
      <c r="B10" s="483" t="s">
        <v>178</v>
      </c>
      <c r="C10" s="493"/>
      <c r="D10" s="493"/>
      <c r="E10" s="493"/>
      <c r="F10" s="493"/>
      <c r="G10" s="493"/>
      <c r="H10" s="522"/>
      <c r="I10" s="531" t="s">
        <v>43</v>
      </c>
      <c r="J10" s="532"/>
      <c r="K10" s="493"/>
      <c r="L10" s="522"/>
    </row>
    <row r="11" spans="1:12" ht="21" customHeight="1">
      <c r="A11" s="472" t="s">
        <v>514</v>
      </c>
      <c r="B11" s="483" t="s">
        <v>162</v>
      </c>
      <c r="C11" s="493"/>
      <c r="D11" s="493"/>
      <c r="E11" s="493"/>
      <c r="F11" s="493"/>
      <c r="G11" s="493"/>
      <c r="H11" s="522"/>
      <c r="I11" s="531" t="s">
        <v>43</v>
      </c>
      <c r="J11" s="532"/>
      <c r="K11" s="493"/>
      <c r="L11" s="522"/>
    </row>
    <row r="12" spans="1:12" ht="20.25" customHeight="1">
      <c r="A12" s="471" t="s">
        <v>515</v>
      </c>
      <c r="B12" s="483" t="s">
        <v>354</v>
      </c>
      <c r="C12" s="493"/>
      <c r="D12" s="493"/>
      <c r="E12" s="493"/>
      <c r="F12" s="493"/>
      <c r="G12" s="493"/>
      <c r="H12" s="522"/>
      <c r="I12" s="531" t="s">
        <v>43</v>
      </c>
      <c r="J12" s="532"/>
      <c r="K12" s="493"/>
      <c r="L12" s="522"/>
    </row>
    <row r="13" spans="1:12" ht="29.25" customHeight="1">
      <c r="A13" s="471" t="s">
        <v>517</v>
      </c>
      <c r="B13" s="484" t="s">
        <v>522</v>
      </c>
      <c r="C13" s="493"/>
      <c r="D13" s="493"/>
      <c r="E13" s="493"/>
      <c r="F13" s="493"/>
      <c r="G13" s="493"/>
      <c r="H13" s="522"/>
      <c r="I13" s="531" t="s">
        <v>43</v>
      </c>
      <c r="J13" s="532"/>
      <c r="K13" s="493"/>
      <c r="L13" s="522"/>
    </row>
    <row r="14" spans="1:12" ht="29.25" customHeight="1">
      <c r="A14" s="471" t="s">
        <v>100</v>
      </c>
      <c r="B14" s="484" t="s">
        <v>337</v>
      </c>
      <c r="C14" s="493"/>
      <c r="D14" s="493"/>
      <c r="E14" s="493"/>
      <c r="F14" s="493"/>
      <c r="G14" s="493"/>
      <c r="H14" s="522"/>
      <c r="I14" s="531" t="s">
        <v>43</v>
      </c>
      <c r="J14" s="532"/>
      <c r="K14" s="493"/>
      <c r="L14" s="522"/>
    </row>
    <row r="15" spans="1:12" ht="20.25" customHeight="1">
      <c r="A15" s="471" t="s">
        <v>124</v>
      </c>
      <c r="B15" s="483" t="s">
        <v>523</v>
      </c>
      <c r="C15" s="493"/>
      <c r="D15" s="493"/>
      <c r="E15" s="493"/>
      <c r="F15" s="493"/>
      <c r="G15" s="493"/>
      <c r="H15" s="522"/>
      <c r="I15" s="531" t="s">
        <v>43</v>
      </c>
      <c r="J15" s="532"/>
      <c r="K15" s="493"/>
      <c r="L15" s="522"/>
    </row>
    <row r="16" spans="1:12" ht="20.25" customHeight="1"/>
    <row r="17" spans="1:12" ht="20.25" customHeight="1"/>
    <row r="19" spans="1:12" ht="18" customHeight="1">
      <c r="A19" s="77" t="s">
        <v>553</v>
      </c>
      <c r="B19" s="77"/>
      <c r="C19" s="77"/>
      <c r="D19" s="91"/>
      <c r="E19" s="91"/>
      <c r="F19" s="507" t="str">
        <f>+"（"&amp;表紙!Q19&amp;"４月以降）"</f>
        <v>（＿＿年４月以降）</v>
      </c>
    </row>
    <row r="20" spans="1:12" ht="3.75" customHeight="1"/>
    <row r="21" spans="1:12" ht="18" customHeight="1">
      <c r="A21" s="473" t="s">
        <v>23</v>
      </c>
      <c r="B21" s="353"/>
      <c r="C21" s="357"/>
      <c r="D21" s="501" t="s">
        <v>61</v>
      </c>
      <c r="E21" s="501"/>
      <c r="F21" s="508" t="s">
        <v>83</v>
      </c>
      <c r="G21" s="514" t="s">
        <v>229</v>
      </c>
      <c r="H21" s="523"/>
      <c r="I21" s="523"/>
      <c r="J21" s="533"/>
      <c r="K21" s="540" t="s">
        <v>86</v>
      </c>
      <c r="L21" s="545"/>
    </row>
    <row r="22" spans="1:12" ht="18" customHeight="1">
      <c r="A22" s="474"/>
      <c r="B22" s="485"/>
      <c r="C22" s="494"/>
      <c r="D22" s="502" t="s">
        <v>259</v>
      </c>
      <c r="E22" s="239" t="s">
        <v>90</v>
      </c>
      <c r="F22" s="509" t="s">
        <v>94</v>
      </c>
      <c r="G22" s="515"/>
      <c r="H22" s="524"/>
      <c r="I22" s="524"/>
      <c r="J22" s="534"/>
      <c r="K22" s="541" t="s">
        <v>26</v>
      </c>
      <c r="L22" s="546" t="s">
        <v>92</v>
      </c>
    </row>
    <row r="23" spans="1:12" ht="15.75" customHeight="1">
      <c r="A23" s="475"/>
      <c r="B23" s="486"/>
      <c r="C23" s="495"/>
      <c r="D23" s="503"/>
      <c r="E23" s="433"/>
      <c r="F23" s="510"/>
      <c r="G23" s="516"/>
      <c r="H23" s="525"/>
      <c r="I23" s="525"/>
      <c r="J23" s="535"/>
      <c r="K23" s="542"/>
      <c r="L23" s="547" t="s">
        <v>77</v>
      </c>
    </row>
    <row r="24" spans="1:12" ht="15.75" customHeight="1">
      <c r="A24" s="476"/>
      <c r="B24" s="487"/>
      <c r="C24" s="496"/>
      <c r="D24" s="503"/>
      <c r="E24" s="433"/>
      <c r="F24" s="510"/>
      <c r="G24" s="517"/>
      <c r="H24" s="526"/>
      <c r="I24" s="526"/>
      <c r="J24" s="536"/>
      <c r="K24" s="542"/>
      <c r="L24" s="547"/>
    </row>
    <row r="25" spans="1:12" ht="15.75" customHeight="1">
      <c r="A25" s="476"/>
      <c r="B25" s="487"/>
      <c r="C25" s="496"/>
      <c r="D25" s="503"/>
      <c r="E25" s="433"/>
      <c r="F25" s="511"/>
      <c r="G25" s="517"/>
      <c r="H25" s="526"/>
      <c r="I25" s="526"/>
      <c r="J25" s="536"/>
      <c r="K25" s="542"/>
      <c r="L25" s="547"/>
    </row>
    <row r="26" spans="1:12" ht="15.75" customHeight="1">
      <c r="A26" s="476" t="s">
        <v>564</v>
      </c>
      <c r="B26" s="487"/>
      <c r="C26" s="496"/>
      <c r="D26" s="503" t="s">
        <v>244</v>
      </c>
      <c r="E26" s="506" t="s">
        <v>261</v>
      </c>
      <c r="F26" s="506" t="s">
        <v>261</v>
      </c>
      <c r="G26" s="517"/>
      <c r="H26" s="526"/>
      <c r="I26" s="526"/>
      <c r="J26" s="536"/>
      <c r="K26" s="542"/>
      <c r="L26" s="547"/>
    </row>
    <row r="27" spans="1:12" ht="15.75" customHeight="1">
      <c r="A27" s="477"/>
      <c r="B27" s="488"/>
      <c r="C27" s="497"/>
      <c r="D27" s="503"/>
      <c r="E27" s="433"/>
      <c r="F27" s="511" t="s">
        <v>57</v>
      </c>
      <c r="G27" s="517"/>
      <c r="H27" s="526"/>
      <c r="I27" s="526"/>
      <c r="J27" s="536"/>
      <c r="K27" s="542"/>
      <c r="L27" s="547"/>
    </row>
    <row r="28" spans="1:12" ht="15.75" customHeight="1">
      <c r="A28" s="476"/>
      <c r="B28" s="487"/>
      <c r="C28" s="496"/>
      <c r="D28" s="503"/>
      <c r="E28" s="433"/>
      <c r="F28" s="433"/>
      <c r="G28" s="517"/>
      <c r="H28" s="526"/>
      <c r="I28" s="526"/>
      <c r="J28" s="536"/>
      <c r="K28" s="542"/>
      <c r="L28" s="547"/>
    </row>
    <row r="29" spans="1:12" ht="15.75" customHeight="1">
      <c r="A29" s="476"/>
      <c r="B29" s="489"/>
      <c r="C29" s="496"/>
      <c r="D29" s="503"/>
      <c r="E29" s="433"/>
      <c r="F29" s="511"/>
      <c r="G29" s="518"/>
      <c r="H29" s="527"/>
      <c r="I29" s="527"/>
      <c r="J29" s="537"/>
      <c r="K29" s="543"/>
      <c r="L29" s="547"/>
    </row>
    <row r="30" spans="1:12" ht="15.75" customHeight="1">
      <c r="A30" s="478"/>
      <c r="B30" s="490"/>
      <c r="C30" s="498"/>
      <c r="D30" s="504"/>
      <c r="E30" s="306"/>
      <c r="F30" s="512"/>
      <c r="G30" s="519"/>
      <c r="H30" s="528"/>
      <c r="I30" s="528"/>
      <c r="J30" s="538"/>
      <c r="K30" s="542"/>
      <c r="L30" s="548"/>
    </row>
    <row r="31" spans="1:12" ht="15.75" customHeight="1">
      <c r="A31" s="476"/>
      <c r="B31" s="487"/>
      <c r="C31" s="496"/>
      <c r="D31" s="503"/>
      <c r="E31" s="433"/>
      <c r="F31" s="510"/>
      <c r="G31" s="517"/>
      <c r="H31" s="526"/>
      <c r="I31" s="526"/>
      <c r="J31" s="536"/>
      <c r="K31" s="542"/>
      <c r="L31" s="549"/>
    </row>
    <row r="32" spans="1:12" ht="15.75" customHeight="1">
      <c r="A32" s="476"/>
      <c r="B32" s="487"/>
      <c r="C32" s="496"/>
      <c r="D32" s="503"/>
      <c r="E32" s="433"/>
      <c r="F32" s="511"/>
      <c r="G32" s="517"/>
      <c r="H32" s="526"/>
      <c r="I32" s="526"/>
      <c r="J32" s="536"/>
      <c r="K32" s="542"/>
      <c r="L32" s="549"/>
    </row>
    <row r="33" spans="1:12" ht="15.75" customHeight="1">
      <c r="A33" s="476" t="s">
        <v>564</v>
      </c>
      <c r="B33" s="487"/>
      <c r="C33" s="496"/>
      <c r="D33" s="503" t="s">
        <v>244</v>
      </c>
      <c r="E33" s="506" t="s">
        <v>261</v>
      </c>
      <c r="F33" s="506" t="s">
        <v>261</v>
      </c>
      <c r="G33" s="517"/>
      <c r="H33" s="526"/>
      <c r="I33" s="526"/>
      <c r="J33" s="536"/>
      <c r="K33" s="542"/>
      <c r="L33" s="549"/>
    </row>
    <row r="34" spans="1:12" ht="15.75" customHeight="1">
      <c r="A34" s="479"/>
      <c r="B34" s="492"/>
      <c r="C34" s="499"/>
      <c r="D34" s="503"/>
      <c r="E34" s="433"/>
      <c r="F34" s="511" t="s">
        <v>57</v>
      </c>
      <c r="G34" s="517"/>
      <c r="H34" s="526"/>
      <c r="I34" s="526"/>
      <c r="J34" s="536"/>
      <c r="K34" s="542"/>
      <c r="L34" s="549"/>
    </row>
    <row r="35" spans="1:12" ht="15.75" customHeight="1">
      <c r="A35" s="479"/>
      <c r="B35" s="492"/>
      <c r="C35" s="499"/>
      <c r="D35" s="503"/>
      <c r="E35" s="433"/>
      <c r="F35" s="433"/>
      <c r="G35" s="517"/>
      <c r="H35" s="526"/>
      <c r="I35" s="526"/>
      <c r="J35" s="536"/>
      <c r="K35" s="542"/>
      <c r="L35" s="549"/>
    </row>
    <row r="36" spans="1:12" ht="15.75" customHeight="1">
      <c r="A36" s="480"/>
      <c r="B36" s="491"/>
      <c r="C36" s="500"/>
      <c r="D36" s="505"/>
      <c r="E36" s="308"/>
      <c r="F36" s="513"/>
      <c r="G36" s="520"/>
      <c r="H36" s="529"/>
      <c r="I36" s="529"/>
      <c r="J36" s="539"/>
      <c r="K36" s="544"/>
      <c r="L36" s="550"/>
    </row>
    <row r="37" spans="1:12" ht="18" customHeight="1">
      <c r="A37" s="173" t="s">
        <v>574</v>
      </c>
      <c r="B37" s="173"/>
      <c r="C37" s="173"/>
      <c r="D37" s="173"/>
      <c r="E37" s="173"/>
      <c r="F37" s="173"/>
      <c r="G37" s="173"/>
      <c r="H37" s="173"/>
      <c r="I37" s="173"/>
      <c r="J37" s="173"/>
    </row>
    <row r="38" spans="1:12" ht="18" customHeight="1">
      <c r="A38" s="136" t="s">
        <v>578</v>
      </c>
      <c r="B38" s="136"/>
      <c r="C38" s="136"/>
      <c r="D38" s="135"/>
      <c r="E38" s="135"/>
      <c r="F38" s="135"/>
      <c r="G38" s="135"/>
      <c r="H38" s="135"/>
      <c r="I38" s="135"/>
      <c r="J38" s="135"/>
    </row>
    <row r="39" spans="1:12" ht="18" customHeight="1">
      <c r="A39" s="136"/>
      <c r="B39" s="136"/>
      <c r="C39" s="136"/>
      <c r="D39" s="135"/>
      <c r="E39" s="135"/>
      <c r="F39" s="135"/>
      <c r="G39" s="135"/>
      <c r="H39" s="135"/>
      <c r="I39" s="135"/>
      <c r="J39" s="135"/>
    </row>
    <row r="40" spans="1:12" ht="18" customHeight="1">
      <c r="A40" s="136"/>
      <c r="B40" s="136"/>
      <c r="C40" s="136"/>
      <c r="D40" s="135"/>
      <c r="E40" s="135"/>
      <c r="F40" s="135"/>
      <c r="G40" s="135"/>
      <c r="H40" s="135"/>
      <c r="I40" s="135"/>
      <c r="J40" s="135"/>
    </row>
    <row r="54" spans="1:12" ht="12" customHeight="1">
      <c r="A54" s="367"/>
      <c r="B54" s="367"/>
      <c r="C54" s="367"/>
      <c r="D54" s="368"/>
      <c r="E54" s="368"/>
      <c r="F54" s="368"/>
      <c r="G54" s="368"/>
      <c r="H54" s="368"/>
      <c r="I54" s="368"/>
      <c r="J54" s="368"/>
      <c r="K54" s="367"/>
      <c r="L54" s="367"/>
    </row>
    <row r="56" spans="1:12" ht="48" customHeight="1">
      <c r="A56" s="481"/>
      <c r="B56" s="481"/>
      <c r="C56" s="481"/>
    </row>
  </sheetData>
  <mergeCells count="45">
    <mergeCell ref="A4:H4"/>
    <mergeCell ref="J4:L4"/>
    <mergeCell ref="B5:H5"/>
    <mergeCell ref="J5:L5"/>
    <mergeCell ref="B6:H6"/>
    <mergeCell ref="J6:L6"/>
    <mergeCell ref="B7:H7"/>
    <mergeCell ref="J7:L7"/>
    <mergeCell ref="B8:H8"/>
    <mergeCell ref="J8:L8"/>
    <mergeCell ref="B9:H9"/>
    <mergeCell ref="J9:L9"/>
    <mergeCell ref="B10:H10"/>
    <mergeCell ref="J10:L10"/>
    <mergeCell ref="B11:H11"/>
    <mergeCell ref="J11:L11"/>
    <mergeCell ref="B12:H12"/>
    <mergeCell ref="J12:L12"/>
    <mergeCell ref="B13:H13"/>
    <mergeCell ref="J13:L13"/>
    <mergeCell ref="B14:H14"/>
    <mergeCell ref="J14:L14"/>
    <mergeCell ref="B15:H15"/>
    <mergeCell ref="J15:L15"/>
    <mergeCell ref="A19:E19"/>
    <mergeCell ref="D21:E21"/>
    <mergeCell ref="K21:L21"/>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21:C22"/>
    <mergeCell ref="G21:J22"/>
    <mergeCell ref="G23:J29"/>
    <mergeCell ref="G30:J36"/>
  </mergeCells>
  <phoneticPr fontId="21"/>
  <dataValidations count="1">
    <dataValidation type="list" allowBlank="1" showDropDown="0" showInputMessage="1" showErrorMessage="1" sqref="E26:F26 E33:F33">
      <formula1>"有 ・ 無,有,無"</formula1>
    </dataValidation>
  </dataValidations>
  <printOptions horizontalCentered="1" verticalCentered="1"/>
  <pageMargins left="0.78740157480314965" right="0.51181102362204722" top="0.70866141732283472" bottom="0.59055118110236227" header="0.51181102362204722" footer="0.39370078740157483"/>
  <pageSetup paperSize="9" scale="77" firstPageNumber="4" fitToWidth="1" fitToHeight="1" orientation="landscape" usePrinterDefaults="1" blackAndWhite="1" useFirstPageNumber="1" r:id="rId1"/>
  <headerFooter alignWithMargins="0">
    <oddFooter>&amp;C- 8 -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O37"/>
  <sheetViews>
    <sheetView showGridLines="0" zoomScale="80" zoomScaleNormal="80" workbookViewId="0"/>
  </sheetViews>
  <sheetFormatPr defaultColWidth="7.296875" defaultRowHeight="12"/>
  <cols>
    <col min="1" max="1" width="6.59765625" style="118" customWidth="1"/>
    <col min="2" max="2" width="16.69921875" style="118" customWidth="1"/>
    <col min="3" max="3" width="16.09765625" style="118" customWidth="1"/>
    <col min="4" max="5" width="16.69921875" style="118" customWidth="1"/>
    <col min="6" max="6" width="7.09765625" style="118" customWidth="1"/>
    <col min="7" max="7" width="11" style="118" customWidth="1"/>
    <col min="8" max="8" width="12.59765625" style="118" customWidth="1"/>
    <col min="9" max="9" width="30.09765625" style="118" customWidth="1"/>
    <col min="10" max="10" width="6.3984375" style="118" customWidth="1"/>
    <col min="11" max="11" width="14" style="118" customWidth="1"/>
    <col min="12" max="12" width="18.296875" style="118" customWidth="1"/>
    <col min="13" max="16384" width="7.296875" style="118"/>
  </cols>
  <sheetData>
    <row r="1" spans="1:15" ht="18" customHeight="1">
      <c r="A1" s="119" t="str">
        <f>+"９－１　外部監査の実施状況（"&amp;表紙!R21&amp;"～"&amp;表紙!P17&amp;"まで）"</f>
        <v>９－１　外部監査の実施状況（前々年度～検査日の前々月の1日まで）</v>
      </c>
      <c r="B1" s="119"/>
      <c r="C1" s="119"/>
      <c r="D1" s="119"/>
      <c r="E1" s="119"/>
      <c r="F1" s="119"/>
      <c r="G1" s="119"/>
      <c r="H1" s="119"/>
      <c r="I1" s="119"/>
      <c r="J1" s="119"/>
      <c r="K1" s="119"/>
      <c r="L1" s="137"/>
      <c r="M1" s="137"/>
    </row>
    <row r="2" spans="1:15" ht="20.25" customHeight="1"/>
    <row r="3" spans="1:15" ht="18" customHeight="1">
      <c r="A3" s="551" t="s">
        <v>147</v>
      </c>
      <c r="B3" s="566"/>
      <c r="C3" s="566"/>
      <c r="D3" s="593"/>
      <c r="E3" s="607" t="s">
        <v>330</v>
      </c>
      <c r="F3" s="620"/>
      <c r="G3" s="620"/>
      <c r="H3" s="620"/>
      <c r="I3" s="620"/>
      <c r="J3" s="620"/>
      <c r="K3" s="620"/>
      <c r="L3" s="664"/>
      <c r="M3" s="624"/>
      <c r="N3" s="368"/>
      <c r="O3" s="368"/>
    </row>
    <row r="4" spans="1:15" ht="20.25" customHeight="1">
      <c r="A4" s="552"/>
      <c r="B4" s="567"/>
      <c r="C4" s="567"/>
      <c r="D4" s="594"/>
      <c r="E4" s="608"/>
      <c r="F4" s="621"/>
      <c r="G4" s="621"/>
      <c r="H4" s="621"/>
      <c r="I4" s="621"/>
      <c r="J4" s="621"/>
      <c r="K4" s="621"/>
      <c r="L4" s="665"/>
      <c r="M4" s="624"/>
      <c r="N4" s="368"/>
      <c r="O4" s="368"/>
    </row>
    <row r="5" spans="1:15" ht="56.25" customHeight="1">
      <c r="A5" s="553" t="s">
        <v>172</v>
      </c>
      <c r="B5" s="568"/>
      <c r="C5" s="578" t="s">
        <v>106</v>
      </c>
      <c r="D5" s="595"/>
      <c r="E5" s="609" t="s">
        <v>77</v>
      </c>
      <c r="F5" s="622"/>
      <c r="G5" s="622"/>
      <c r="H5" s="622"/>
      <c r="I5" s="622"/>
      <c r="J5" s="622"/>
      <c r="K5" s="622"/>
      <c r="L5" s="666"/>
      <c r="M5" s="624"/>
      <c r="N5" s="368"/>
      <c r="O5" s="368"/>
    </row>
    <row r="6" spans="1:15" ht="21" customHeight="1">
      <c r="A6" s="554"/>
      <c r="B6" s="568"/>
      <c r="C6" s="579" t="s">
        <v>283</v>
      </c>
      <c r="D6" s="596"/>
      <c r="E6" s="610"/>
      <c r="F6" s="623"/>
      <c r="G6" s="623"/>
      <c r="H6" s="623"/>
      <c r="I6" s="623"/>
      <c r="J6" s="623"/>
      <c r="K6" s="623"/>
      <c r="L6" s="667"/>
      <c r="M6" s="624"/>
      <c r="N6" s="368"/>
      <c r="O6" s="368"/>
    </row>
    <row r="7" spans="1:15" ht="21" customHeight="1">
      <c r="A7" s="554"/>
      <c r="B7" s="568"/>
      <c r="C7" s="580"/>
      <c r="D7" s="596"/>
      <c r="E7" s="611"/>
      <c r="F7" s="624"/>
      <c r="G7" s="624"/>
      <c r="H7" s="624"/>
      <c r="I7" s="624"/>
      <c r="J7" s="624"/>
      <c r="K7" s="624"/>
      <c r="L7" s="668"/>
      <c r="M7" s="624"/>
      <c r="N7" s="368"/>
      <c r="O7" s="368"/>
    </row>
    <row r="8" spans="1:15" ht="21" customHeight="1">
      <c r="A8" s="554"/>
      <c r="B8" s="568"/>
      <c r="C8" s="580"/>
      <c r="D8" s="596"/>
      <c r="E8" s="612"/>
      <c r="F8" s="625"/>
      <c r="G8" s="625"/>
      <c r="H8" s="625"/>
      <c r="I8" s="625"/>
      <c r="J8" s="625"/>
      <c r="K8" s="625"/>
      <c r="L8" s="408"/>
      <c r="M8" s="624"/>
      <c r="N8" s="368"/>
      <c r="O8" s="368"/>
    </row>
    <row r="9" spans="1:15" ht="21" customHeight="1">
      <c r="A9" s="554"/>
      <c r="B9" s="568"/>
      <c r="C9" s="581" t="s">
        <v>494</v>
      </c>
      <c r="D9" s="597"/>
      <c r="E9" s="610"/>
      <c r="F9" s="623"/>
      <c r="G9" s="623"/>
      <c r="H9" s="623"/>
      <c r="I9" s="623"/>
      <c r="J9" s="623"/>
      <c r="K9" s="623"/>
      <c r="L9" s="667"/>
      <c r="M9" s="624"/>
      <c r="N9" s="368"/>
      <c r="O9" s="368"/>
    </row>
    <row r="10" spans="1:15" ht="21" customHeight="1">
      <c r="A10" s="554"/>
      <c r="B10" s="568"/>
      <c r="C10" s="580"/>
      <c r="D10" s="596"/>
      <c r="E10" s="611"/>
      <c r="F10" s="624"/>
      <c r="G10" s="624"/>
      <c r="H10" s="624"/>
      <c r="I10" s="624"/>
      <c r="J10" s="624"/>
      <c r="K10" s="624"/>
      <c r="L10" s="668"/>
      <c r="M10" s="624"/>
      <c r="N10" s="368"/>
      <c r="O10" s="368"/>
    </row>
    <row r="11" spans="1:15" ht="21" customHeight="1">
      <c r="A11" s="555"/>
      <c r="B11" s="569"/>
      <c r="C11" s="582"/>
      <c r="D11" s="598"/>
      <c r="E11" s="613"/>
      <c r="F11" s="626"/>
      <c r="G11" s="626"/>
      <c r="H11" s="626"/>
      <c r="I11" s="626"/>
      <c r="J11" s="626"/>
      <c r="K11" s="626"/>
      <c r="L11" s="669"/>
      <c r="M11" s="624"/>
      <c r="N11" s="368"/>
      <c r="O11" s="368"/>
    </row>
    <row r="12" spans="1:15" ht="30.75" customHeight="1">
      <c r="A12" s="556" t="s">
        <v>594</v>
      </c>
      <c r="B12" s="556"/>
      <c r="C12" s="583"/>
      <c r="D12" s="599"/>
      <c r="E12" s="599"/>
      <c r="F12" s="599"/>
      <c r="G12" s="599"/>
      <c r="H12" s="599"/>
      <c r="I12" s="624"/>
      <c r="J12" s="624"/>
      <c r="K12" s="624"/>
      <c r="L12" s="137"/>
      <c r="M12" s="137"/>
    </row>
    <row r="14" spans="1:15" ht="20.25" customHeight="1">
      <c r="A14" s="69" t="str">
        <f>+"９－２　会計監査又は専門家による支援の状況　（"&amp;表紙!P19&amp;"）"</f>
        <v>９－２　会計監査又は専門家による支援の状況　（＿＿年度）</v>
      </c>
    </row>
    <row r="15" spans="1:15" ht="28.5" customHeight="1">
      <c r="A15" s="557" t="s">
        <v>200</v>
      </c>
      <c r="B15" s="570"/>
      <c r="C15" s="584" t="s">
        <v>330</v>
      </c>
      <c r="D15" s="600"/>
      <c r="E15" s="614"/>
      <c r="F15" s="627" t="s">
        <v>486</v>
      </c>
      <c r="G15" s="627"/>
      <c r="H15" s="627"/>
      <c r="I15" s="627"/>
      <c r="J15" s="627"/>
      <c r="K15" s="627"/>
      <c r="L15" s="670"/>
    </row>
    <row r="16" spans="1:15" ht="24.75" customHeight="1">
      <c r="A16" s="558" t="s">
        <v>108</v>
      </c>
      <c r="B16" s="571" t="s">
        <v>488</v>
      </c>
      <c r="C16" s="585"/>
      <c r="D16" s="601" t="s">
        <v>489</v>
      </c>
      <c r="E16" s="591"/>
      <c r="F16" s="470" t="s">
        <v>25</v>
      </c>
      <c r="G16" s="637"/>
      <c r="H16" s="650"/>
      <c r="I16" s="650"/>
      <c r="J16" s="650"/>
      <c r="K16" s="530" t="s">
        <v>491</v>
      </c>
      <c r="L16" s="471" t="s">
        <v>565</v>
      </c>
    </row>
    <row r="17" spans="1:12" ht="18" customHeight="1">
      <c r="A17" s="559"/>
      <c r="B17" s="572"/>
      <c r="C17" s="586"/>
      <c r="D17" s="601" t="s">
        <v>403</v>
      </c>
      <c r="E17" s="591"/>
      <c r="F17" s="628" t="s">
        <v>536</v>
      </c>
      <c r="G17" s="638" t="s">
        <v>356</v>
      </c>
      <c r="H17" s="651"/>
      <c r="I17" s="651"/>
      <c r="J17" s="651"/>
      <c r="K17" s="651"/>
      <c r="L17" s="671"/>
    </row>
    <row r="18" spans="1:12" ht="18" customHeight="1">
      <c r="A18" s="559"/>
      <c r="B18" s="572"/>
      <c r="C18" s="586"/>
      <c r="D18" s="601" t="s">
        <v>562</v>
      </c>
      <c r="E18" s="591"/>
      <c r="F18" s="629"/>
      <c r="G18" s="639"/>
      <c r="H18" s="652"/>
      <c r="I18" s="652"/>
      <c r="J18" s="652"/>
      <c r="K18" s="652"/>
      <c r="L18" s="672"/>
    </row>
    <row r="19" spans="1:12" ht="18" customHeight="1">
      <c r="A19" s="559"/>
      <c r="B19" s="572"/>
      <c r="C19" s="586"/>
      <c r="D19" s="601" t="s">
        <v>70</v>
      </c>
      <c r="E19" s="591"/>
      <c r="F19" s="629"/>
      <c r="G19" s="640"/>
      <c r="H19" s="653"/>
      <c r="I19" s="653"/>
      <c r="J19" s="653"/>
      <c r="K19" s="653"/>
      <c r="L19" s="672"/>
    </row>
    <row r="20" spans="1:12" ht="15.75" customHeight="1">
      <c r="A20" s="559"/>
      <c r="B20" s="572"/>
      <c r="C20" s="586"/>
      <c r="D20" s="602" t="s">
        <v>509</v>
      </c>
      <c r="E20" s="615"/>
      <c r="F20" s="630"/>
      <c r="G20" s="641"/>
      <c r="H20" s="654"/>
      <c r="I20" s="654"/>
      <c r="J20" s="654"/>
      <c r="K20" s="654"/>
      <c r="L20" s="673"/>
    </row>
    <row r="21" spans="1:12" ht="20.25" customHeight="1">
      <c r="A21" s="559"/>
      <c r="B21" s="572"/>
      <c r="C21" s="586"/>
      <c r="D21" s="601" t="s">
        <v>505</v>
      </c>
      <c r="E21" s="591"/>
      <c r="F21" s="631" t="s">
        <v>506</v>
      </c>
      <c r="G21" s="574" t="s">
        <v>60</v>
      </c>
      <c r="H21" s="655"/>
      <c r="I21" s="655"/>
      <c r="J21" s="655"/>
      <c r="K21" s="655"/>
      <c r="L21" s="674"/>
    </row>
    <row r="22" spans="1:12" ht="30" customHeight="1">
      <c r="A22" s="559"/>
      <c r="B22" s="573"/>
      <c r="C22" s="587"/>
      <c r="D22" s="603"/>
      <c r="E22" s="615"/>
      <c r="F22" s="632"/>
      <c r="G22" s="642"/>
      <c r="H22" s="656"/>
      <c r="I22" s="656"/>
      <c r="J22" s="656"/>
      <c r="K22" s="656"/>
      <c r="L22" s="675"/>
    </row>
    <row r="23" spans="1:12" ht="15.75" customHeight="1">
      <c r="A23" s="559"/>
      <c r="B23" s="574" t="s">
        <v>507</v>
      </c>
      <c r="C23" s="588"/>
      <c r="D23" s="604" t="s">
        <v>429</v>
      </c>
      <c r="E23" s="616"/>
      <c r="F23" s="632"/>
      <c r="G23" s="642"/>
      <c r="H23" s="656"/>
      <c r="I23" s="656"/>
      <c r="J23" s="656"/>
      <c r="K23" s="656"/>
      <c r="L23" s="675"/>
    </row>
    <row r="24" spans="1:12" ht="27" customHeight="1">
      <c r="A24" s="560"/>
      <c r="B24" s="575"/>
      <c r="C24" s="589"/>
      <c r="D24" s="575" t="s">
        <v>492</v>
      </c>
      <c r="E24" s="617"/>
      <c r="F24" s="633"/>
      <c r="G24" s="643"/>
      <c r="H24" s="657"/>
      <c r="I24" s="657"/>
      <c r="J24" s="657"/>
      <c r="K24" s="657"/>
      <c r="L24" s="676"/>
    </row>
    <row r="25" spans="1:12" ht="25.5" customHeight="1">
      <c r="A25" s="561" t="s">
        <v>493</v>
      </c>
      <c r="B25" s="576" t="s">
        <v>480</v>
      </c>
      <c r="C25" s="590"/>
      <c r="D25" s="576" t="s">
        <v>429</v>
      </c>
      <c r="E25" s="590"/>
      <c r="F25" s="634" t="s">
        <v>25</v>
      </c>
      <c r="G25" s="644"/>
      <c r="H25" s="658"/>
      <c r="I25" s="658"/>
      <c r="J25" s="658"/>
      <c r="K25" s="663" t="s">
        <v>491</v>
      </c>
      <c r="L25" s="677" t="s">
        <v>565</v>
      </c>
    </row>
    <row r="26" spans="1:12" ht="15.75" customHeight="1">
      <c r="A26" s="562"/>
      <c r="B26" s="577"/>
      <c r="C26" s="591"/>
      <c r="D26" s="601" t="s">
        <v>492</v>
      </c>
      <c r="E26" s="591"/>
      <c r="F26" s="628" t="s">
        <v>536</v>
      </c>
      <c r="G26" s="645" t="s">
        <v>269</v>
      </c>
      <c r="H26" s="659"/>
      <c r="I26" s="659"/>
      <c r="J26" s="659"/>
      <c r="K26" s="659"/>
      <c r="L26" s="678"/>
    </row>
    <row r="27" spans="1:12" ht="15.75" customHeight="1">
      <c r="A27" s="562"/>
      <c r="B27" s="572"/>
      <c r="C27" s="586"/>
      <c r="D27" s="605"/>
      <c r="E27" s="618"/>
      <c r="F27" s="629"/>
      <c r="G27" s="646"/>
      <c r="H27" s="660"/>
      <c r="I27" s="660"/>
      <c r="J27" s="660"/>
      <c r="K27" s="660"/>
      <c r="L27" s="679"/>
    </row>
    <row r="28" spans="1:12" ht="26.25" customHeight="1">
      <c r="A28" s="562"/>
      <c r="B28" s="573"/>
      <c r="C28" s="587"/>
      <c r="D28" s="606"/>
      <c r="E28" s="619"/>
      <c r="F28" s="630"/>
      <c r="G28" s="647"/>
      <c r="H28" s="661"/>
      <c r="I28" s="661"/>
      <c r="J28" s="661"/>
      <c r="K28" s="661"/>
      <c r="L28" s="680"/>
    </row>
    <row r="29" spans="1:12" ht="15.75" customHeight="1">
      <c r="A29" s="562"/>
      <c r="B29" s="574" t="s">
        <v>508</v>
      </c>
      <c r="C29" s="592"/>
      <c r="D29" s="574" t="s">
        <v>429</v>
      </c>
      <c r="E29" s="592"/>
      <c r="F29" s="631" t="s">
        <v>506</v>
      </c>
      <c r="G29" s="648"/>
      <c r="H29" s="655"/>
      <c r="I29" s="655"/>
      <c r="J29" s="655"/>
      <c r="K29" s="655"/>
      <c r="L29" s="674"/>
    </row>
    <row r="30" spans="1:12" ht="15.75" customHeight="1">
      <c r="A30" s="562"/>
      <c r="B30" s="577"/>
      <c r="C30" s="591"/>
      <c r="D30" s="601" t="s">
        <v>492</v>
      </c>
      <c r="E30" s="591"/>
      <c r="F30" s="635"/>
      <c r="G30" s="642"/>
      <c r="H30" s="656"/>
      <c r="I30" s="656"/>
      <c r="J30" s="656"/>
      <c r="K30" s="656"/>
      <c r="L30" s="675"/>
    </row>
    <row r="31" spans="1:12" ht="18" customHeight="1">
      <c r="A31" s="562"/>
      <c r="B31" s="572"/>
      <c r="C31" s="586"/>
      <c r="D31" s="601" t="s">
        <v>544</v>
      </c>
      <c r="E31" s="591"/>
      <c r="F31" s="635"/>
      <c r="G31" s="642"/>
      <c r="H31" s="656"/>
      <c r="I31" s="656"/>
      <c r="J31" s="656"/>
      <c r="K31" s="656"/>
      <c r="L31" s="675"/>
    </row>
    <row r="32" spans="1:12" ht="18" customHeight="1">
      <c r="A32" s="563"/>
      <c r="B32" s="573"/>
      <c r="C32" s="587"/>
      <c r="D32" s="602" t="s">
        <v>126</v>
      </c>
      <c r="E32" s="615"/>
      <c r="F32" s="636"/>
      <c r="G32" s="649"/>
      <c r="H32" s="662"/>
      <c r="I32" s="662"/>
      <c r="J32" s="662"/>
      <c r="K32" s="662"/>
      <c r="L32" s="681"/>
    </row>
    <row r="33" spans="1:13" ht="15" customHeight="1">
      <c r="A33" s="564" t="s">
        <v>575</v>
      </c>
      <c r="B33" s="137"/>
      <c r="C33" s="137"/>
      <c r="D33" s="137"/>
      <c r="E33" s="137"/>
      <c r="F33" s="137"/>
      <c r="G33" s="137"/>
      <c r="H33" s="137"/>
      <c r="I33" s="137"/>
      <c r="J33" s="137"/>
    </row>
    <row r="34" spans="1:13" ht="15" customHeight="1">
      <c r="A34" s="564" t="s">
        <v>294</v>
      </c>
      <c r="B34" s="137"/>
      <c r="C34" s="137"/>
      <c r="D34" s="137"/>
      <c r="E34" s="137"/>
      <c r="F34" s="137"/>
      <c r="G34" s="137"/>
      <c r="H34" s="137"/>
      <c r="I34" s="137"/>
    </row>
    <row r="35" spans="1:13" ht="15" customHeight="1">
      <c r="A35" s="564" t="s">
        <v>39</v>
      </c>
      <c r="B35" s="137"/>
      <c r="C35" s="137"/>
      <c r="D35" s="137"/>
      <c r="E35" s="137"/>
      <c r="F35" s="137"/>
      <c r="G35" s="137"/>
      <c r="H35" s="137"/>
      <c r="I35" s="137"/>
      <c r="J35" s="624"/>
      <c r="K35" s="624"/>
      <c r="L35" s="624"/>
      <c r="M35" s="624"/>
    </row>
    <row r="36" spans="1:13" ht="15" customHeight="1">
      <c r="A36" s="564" t="s">
        <v>449</v>
      </c>
      <c r="B36" s="137"/>
      <c r="C36" s="137"/>
      <c r="D36" s="137"/>
      <c r="E36" s="137"/>
      <c r="F36" s="137"/>
      <c r="G36" s="137"/>
      <c r="H36" s="137"/>
      <c r="I36" s="137"/>
      <c r="J36" s="624"/>
      <c r="K36" s="624"/>
      <c r="L36" s="624"/>
      <c r="M36" s="624"/>
    </row>
    <row r="37" spans="1:13" ht="20.25" customHeight="1">
      <c r="A37" s="565"/>
      <c r="B37" s="137"/>
      <c r="C37" s="137"/>
      <c r="D37" s="137"/>
      <c r="E37" s="137"/>
      <c r="F37" s="137"/>
      <c r="G37" s="137"/>
      <c r="H37" s="137"/>
      <c r="I37" s="137"/>
      <c r="J37" s="624"/>
      <c r="K37" s="624"/>
      <c r="L37" s="624"/>
      <c r="M37" s="624"/>
    </row>
    <row r="38" spans="1:13" ht="20.25" customHeight="1"/>
  </sheetData>
  <mergeCells count="48">
    <mergeCell ref="C5:D5"/>
    <mergeCell ref="E5:L5"/>
    <mergeCell ref="A12:H12"/>
    <mergeCell ref="A15:B15"/>
    <mergeCell ref="C15:E15"/>
    <mergeCell ref="F15:L15"/>
    <mergeCell ref="B16:C16"/>
    <mergeCell ref="D16:E16"/>
    <mergeCell ref="F16:G16"/>
    <mergeCell ref="H16:J16"/>
    <mergeCell ref="D17:E17"/>
    <mergeCell ref="D18:E18"/>
    <mergeCell ref="D19:E19"/>
    <mergeCell ref="D20:E20"/>
    <mergeCell ref="G21:L21"/>
    <mergeCell ref="D23:E23"/>
    <mergeCell ref="D24:E24"/>
    <mergeCell ref="D25:E25"/>
    <mergeCell ref="F25:G25"/>
    <mergeCell ref="H25:J25"/>
    <mergeCell ref="D26:E26"/>
    <mergeCell ref="D27:E27"/>
    <mergeCell ref="D28:E28"/>
    <mergeCell ref="D29:E29"/>
    <mergeCell ref="D30:E30"/>
    <mergeCell ref="D31:E31"/>
    <mergeCell ref="D32:E32"/>
    <mergeCell ref="A3:D4"/>
    <mergeCell ref="E3:L4"/>
    <mergeCell ref="C6:D8"/>
    <mergeCell ref="E6:L8"/>
    <mergeCell ref="C9:D11"/>
    <mergeCell ref="E9:L11"/>
    <mergeCell ref="F17:F20"/>
    <mergeCell ref="G17:L20"/>
    <mergeCell ref="D21:E22"/>
    <mergeCell ref="F21:F24"/>
    <mergeCell ref="G22:L24"/>
    <mergeCell ref="B23:C24"/>
    <mergeCell ref="B25:C26"/>
    <mergeCell ref="F26:F28"/>
    <mergeCell ref="G26:L28"/>
    <mergeCell ref="B29:C30"/>
    <mergeCell ref="F29:F32"/>
    <mergeCell ref="G29:L32"/>
    <mergeCell ref="A5:B11"/>
    <mergeCell ref="A16:A24"/>
    <mergeCell ref="A25:A32"/>
  </mergeCells>
  <phoneticPr fontId="21"/>
  <dataValidations count="1">
    <dataValidation type="list" allowBlank="1" showDropDown="0" showInputMessage="1" showErrorMessage="1" sqref="E3:L4 C15:E15">
      <formula1>"有　・　無,有,無"</formula1>
    </dataValidation>
  </dataValidations>
  <printOptions horizontalCentered="1" verticalCentered="1"/>
  <pageMargins left="0.59055118110236227" right="0.51181102362204722" top="0.70866141732283472" bottom="0.59055118110236227" header="0.51181102362204722" footer="0.39370078740157483"/>
  <pageSetup paperSize="9" scale="71" firstPageNumber="4" fitToWidth="1" fitToHeight="1" orientation="landscape" usePrinterDefaults="1" blackAndWhite="1" useFirstPageNumber="1" r:id="rId1"/>
  <headerFooter alignWithMargins="0">
    <oddFooter>&amp;C- 9 -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dimension ref="A1:K36"/>
  <sheetViews>
    <sheetView showGridLines="0" showZeros="0" zoomScale="80" zoomScaleNormal="80" workbookViewId="0"/>
  </sheetViews>
  <sheetFormatPr defaultColWidth="10.296875" defaultRowHeight="12"/>
  <cols>
    <col min="1" max="1" width="21.3984375" style="118" customWidth="1"/>
    <col min="2" max="2" width="9.3984375" style="118" customWidth="1"/>
    <col min="3" max="3" width="23.8984375" style="118" customWidth="1"/>
    <col min="4" max="4" width="1.8984375" style="118" customWidth="1"/>
    <col min="5" max="5" width="6.3984375" style="118" customWidth="1"/>
    <col min="6" max="6" width="14.3984375" style="118" customWidth="1"/>
    <col min="7" max="7" width="20.59765625" style="118" customWidth="1"/>
    <col min="8" max="8" width="21.296875" style="118" customWidth="1"/>
    <col min="9" max="9" width="19.8984375" style="118" customWidth="1"/>
    <col min="10" max="10" width="60.59765625" style="118" customWidth="1"/>
    <col min="11" max="11" width="23.296875" style="118" customWidth="1"/>
    <col min="12" max="16384" width="10.296875" style="118"/>
  </cols>
  <sheetData>
    <row r="1" spans="1:11" ht="21.75" customHeight="1">
      <c r="A1" s="682" t="str">
        <f>+"１０　社会福祉充実計画の策定状況（"&amp;表紙!P19&amp;"）"</f>
        <v>１０　社会福祉充実計画の策定状況（＿＿年度）</v>
      </c>
      <c r="C1" s="710"/>
    </row>
    <row r="2" spans="1:11" ht="26.25" customHeight="1">
      <c r="A2" s="683" t="s">
        <v>502</v>
      </c>
      <c r="B2" s="683" t="s">
        <v>495</v>
      </c>
      <c r="C2" s="683"/>
      <c r="D2" s="530" t="s">
        <v>194</v>
      </c>
      <c r="E2" s="683"/>
      <c r="F2" s="683"/>
      <c r="G2" s="683"/>
      <c r="H2" s="683"/>
      <c r="I2" s="683"/>
      <c r="J2" s="530" t="s">
        <v>120</v>
      </c>
      <c r="K2" s="683"/>
    </row>
    <row r="3" spans="1:11" ht="26.25" customHeight="1">
      <c r="A3" s="684" t="s">
        <v>503</v>
      </c>
      <c r="B3" s="697" t="s">
        <v>206</v>
      </c>
      <c r="C3" s="697"/>
      <c r="D3" s="715"/>
      <c r="E3" s="723"/>
      <c r="F3" s="723"/>
      <c r="G3" s="723"/>
      <c r="H3" s="723"/>
      <c r="I3" s="746"/>
      <c r="J3" s="454"/>
      <c r="K3" s="746"/>
    </row>
    <row r="4" spans="1:11">
      <c r="A4" s="685"/>
      <c r="B4" s="697"/>
      <c r="C4" s="697"/>
      <c r="D4" s="716"/>
      <c r="E4" s="624"/>
      <c r="F4" s="624"/>
      <c r="G4" s="624"/>
      <c r="H4" s="624"/>
      <c r="I4" s="668"/>
      <c r="J4" s="137"/>
      <c r="K4" s="668"/>
    </row>
    <row r="5" spans="1:11" ht="12" customHeight="1">
      <c r="A5" s="685"/>
      <c r="B5" s="697"/>
      <c r="C5" s="697"/>
      <c r="D5" s="716"/>
      <c r="E5" s="624"/>
      <c r="F5" s="624"/>
      <c r="G5" s="624"/>
      <c r="H5" s="624"/>
      <c r="I5" s="668"/>
      <c r="J5" s="137"/>
      <c r="K5" s="668"/>
    </row>
    <row r="6" spans="1:11" ht="12.75" customHeight="1">
      <c r="A6" s="685"/>
      <c r="B6" s="697"/>
      <c r="C6" s="697"/>
      <c r="D6" s="716"/>
      <c r="E6" s="624"/>
      <c r="F6" s="624"/>
      <c r="G6" s="624"/>
      <c r="H6" s="624"/>
      <c r="I6" s="668"/>
      <c r="J6" s="137"/>
      <c r="K6" s="668"/>
    </row>
    <row r="7" spans="1:11">
      <c r="A7" s="685"/>
      <c r="B7" s="697"/>
      <c r="C7" s="697"/>
      <c r="D7" s="716"/>
      <c r="E7" s="624"/>
      <c r="F7" s="624"/>
      <c r="G7" s="624"/>
      <c r="H7" s="624"/>
      <c r="I7" s="668"/>
      <c r="J7" s="137"/>
      <c r="K7" s="668"/>
    </row>
    <row r="8" spans="1:11">
      <c r="A8" s="686"/>
      <c r="B8" s="697"/>
      <c r="C8" s="697"/>
      <c r="D8" s="717"/>
      <c r="E8" s="626"/>
      <c r="F8" s="626"/>
      <c r="G8" s="626"/>
      <c r="H8" s="626"/>
      <c r="I8" s="669"/>
      <c r="J8" s="626"/>
      <c r="K8" s="669"/>
    </row>
    <row r="9" spans="1:11" ht="5.25" customHeight="1">
      <c r="A9" s="624"/>
      <c r="B9" s="698"/>
      <c r="C9" s="698"/>
      <c r="D9" s="624"/>
      <c r="E9" s="624"/>
      <c r="F9" s="624"/>
      <c r="G9" s="624"/>
      <c r="H9" s="624"/>
      <c r="I9" s="624"/>
      <c r="J9" s="624"/>
      <c r="K9" s="624"/>
    </row>
    <row r="10" spans="1:11" ht="14.25" customHeight="1">
      <c r="A10" s="135" t="s">
        <v>196</v>
      </c>
    </row>
    <row r="13" spans="1:11" ht="21.75" customHeight="1">
      <c r="A13" s="687" t="s">
        <v>563</v>
      </c>
      <c r="B13" s="687"/>
      <c r="C13" s="687"/>
      <c r="D13" s="687"/>
      <c r="E13" s="687"/>
      <c r="F13" s="367"/>
      <c r="G13" s="367"/>
    </row>
    <row r="14" spans="1:11" ht="40" customHeight="1">
      <c r="A14" s="688" t="s">
        <v>554</v>
      </c>
      <c r="B14" s="699"/>
      <c r="C14" s="470" t="s">
        <v>260</v>
      </c>
      <c r="D14" s="718"/>
      <c r="E14" s="724" t="s">
        <v>487</v>
      </c>
      <c r="F14" s="730"/>
      <c r="G14" s="730"/>
      <c r="H14" s="739"/>
      <c r="I14" s="739"/>
      <c r="J14" s="739"/>
      <c r="K14" s="748"/>
    </row>
    <row r="15" spans="1:11" ht="40" customHeight="1">
      <c r="A15" s="689" t="s">
        <v>483</v>
      </c>
      <c r="B15" s="700"/>
      <c r="C15" s="711" t="s">
        <v>330</v>
      </c>
      <c r="D15" s="719"/>
      <c r="E15" s="725" t="s">
        <v>462</v>
      </c>
      <c r="F15" s="731"/>
      <c r="G15" s="731"/>
      <c r="H15" s="740"/>
      <c r="I15" s="740"/>
      <c r="J15" s="740"/>
      <c r="K15" s="749"/>
    </row>
    <row r="16" spans="1:11" ht="40" customHeight="1">
      <c r="A16" s="690" t="s">
        <v>556</v>
      </c>
      <c r="B16" s="701"/>
      <c r="C16" s="711" t="s">
        <v>330</v>
      </c>
      <c r="D16" s="719"/>
      <c r="E16" s="726" t="s">
        <v>462</v>
      </c>
      <c r="F16" s="732"/>
      <c r="G16" s="732"/>
      <c r="H16" s="741"/>
      <c r="I16" s="741"/>
      <c r="J16" s="741"/>
      <c r="K16" s="750"/>
    </row>
    <row r="17" spans="1:11" ht="40" customHeight="1">
      <c r="A17" s="691" t="s">
        <v>525</v>
      </c>
      <c r="B17" s="702"/>
      <c r="C17" s="711" t="s">
        <v>330</v>
      </c>
      <c r="D17" s="719"/>
      <c r="E17" s="726" t="s">
        <v>462</v>
      </c>
      <c r="F17" s="732"/>
      <c r="G17" s="732"/>
      <c r="H17" s="741"/>
      <c r="I17" s="741"/>
      <c r="J17" s="741"/>
      <c r="K17" s="750"/>
    </row>
    <row r="18" spans="1:11" ht="40" customHeight="1">
      <c r="A18" s="692" t="s">
        <v>484</v>
      </c>
      <c r="B18" s="703"/>
      <c r="C18" s="711" t="s">
        <v>330</v>
      </c>
      <c r="D18" s="719"/>
      <c r="E18" s="726" t="s">
        <v>462</v>
      </c>
      <c r="F18" s="732"/>
      <c r="G18" s="732"/>
      <c r="H18" s="741"/>
      <c r="I18" s="741"/>
      <c r="J18" s="741"/>
      <c r="K18" s="750"/>
    </row>
    <row r="19" spans="1:11" ht="40" customHeight="1">
      <c r="A19" s="693" t="s">
        <v>329</v>
      </c>
      <c r="B19" s="704"/>
      <c r="C19" s="711" t="s">
        <v>330</v>
      </c>
      <c r="D19" s="719"/>
      <c r="E19" s="726" t="s">
        <v>462</v>
      </c>
      <c r="F19" s="732"/>
      <c r="G19" s="732"/>
      <c r="H19" s="741"/>
      <c r="I19" s="741"/>
      <c r="J19" s="741"/>
      <c r="K19" s="750"/>
    </row>
    <row r="20" spans="1:11" ht="40" customHeight="1">
      <c r="A20" s="694" t="s">
        <v>473</v>
      </c>
      <c r="B20" s="705"/>
      <c r="C20" s="712" t="s">
        <v>330</v>
      </c>
      <c r="D20" s="720"/>
      <c r="E20" s="727" t="s">
        <v>462</v>
      </c>
      <c r="F20" s="733"/>
      <c r="G20" s="733"/>
      <c r="H20" s="742"/>
      <c r="I20" s="742"/>
      <c r="J20" s="742"/>
      <c r="K20" s="751"/>
    </row>
    <row r="21" spans="1:11" ht="5.25" customHeight="1"/>
    <row r="22" spans="1:11">
      <c r="A22" s="173" t="s">
        <v>485</v>
      </c>
      <c r="B22" s="368"/>
      <c r="C22" s="368"/>
      <c r="D22" s="368"/>
      <c r="E22" s="728"/>
    </row>
    <row r="23" spans="1:11">
      <c r="A23" s="173"/>
      <c r="B23" s="368"/>
      <c r="C23" s="368"/>
      <c r="D23" s="368"/>
      <c r="E23" s="728"/>
    </row>
    <row r="24" spans="1:11">
      <c r="A24" s="173"/>
      <c r="B24" s="368"/>
      <c r="C24" s="368"/>
      <c r="D24" s="368"/>
      <c r="E24" s="728"/>
    </row>
    <row r="25" spans="1:11" ht="21.75" customHeight="1">
      <c r="A25" s="77" t="s">
        <v>557</v>
      </c>
      <c r="B25" s="77"/>
      <c r="C25" s="77"/>
      <c r="D25" s="368"/>
      <c r="E25" s="728"/>
    </row>
    <row r="26" spans="1:11" ht="38.25" customHeight="1">
      <c r="A26" s="695" t="s">
        <v>290</v>
      </c>
      <c r="B26" s="706"/>
      <c r="C26" s="470" t="s">
        <v>408</v>
      </c>
      <c r="D26" s="718"/>
      <c r="E26" s="729" t="str">
        <f>+表紙!P19&amp;"
改正の有無"</f>
        <v>＿＿年度
改正の有無</v>
      </c>
      <c r="F26" s="734"/>
      <c r="G26" s="470" t="s">
        <v>317</v>
      </c>
      <c r="H26" s="743"/>
      <c r="I26" s="743"/>
      <c r="J26" s="743"/>
      <c r="K26" s="752"/>
    </row>
    <row r="27" spans="1:11" ht="36.75" customHeight="1">
      <c r="A27" s="696" t="s">
        <v>170</v>
      </c>
      <c r="B27" s="707"/>
      <c r="C27" s="711" t="s">
        <v>330</v>
      </c>
      <c r="D27" s="719"/>
      <c r="E27" s="711" t="s">
        <v>330</v>
      </c>
      <c r="F27" s="719"/>
      <c r="G27" s="735"/>
      <c r="H27" s="735"/>
      <c r="I27" s="735"/>
      <c r="J27" s="735"/>
      <c r="K27" s="753"/>
    </row>
    <row r="28" spans="1:11" ht="37.5" customHeight="1">
      <c r="A28" s="692" t="s">
        <v>414</v>
      </c>
      <c r="B28" s="708"/>
      <c r="C28" s="713" t="s">
        <v>330</v>
      </c>
      <c r="D28" s="721"/>
      <c r="E28" s="713" t="s">
        <v>330</v>
      </c>
      <c r="F28" s="721"/>
      <c r="G28" s="736"/>
      <c r="H28" s="744"/>
      <c r="I28" s="744"/>
      <c r="J28" s="744"/>
      <c r="K28" s="754"/>
    </row>
    <row r="29" spans="1:11" ht="37.5" customHeight="1">
      <c r="A29" s="692" t="s">
        <v>412</v>
      </c>
      <c r="B29" s="708"/>
      <c r="C29" s="713" t="s">
        <v>330</v>
      </c>
      <c r="D29" s="721"/>
      <c r="E29" s="713" t="s">
        <v>330</v>
      </c>
      <c r="F29" s="721"/>
      <c r="G29" s="737"/>
      <c r="H29" s="737"/>
      <c r="I29" s="737"/>
      <c r="J29" s="737"/>
      <c r="K29" s="755"/>
    </row>
    <row r="30" spans="1:11" ht="39" customHeight="1">
      <c r="A30" s="692" t="s">
        <v>288</v>
      </c>
      <c r="B30" s="708"/>
      <c r="C30" s="713" t="s">
        <v>330</v>
      </c>
      <c r="D30" s="721"/>
      <c r="E30" s="713" t="s">
        <v>330</v>
      </c>
      <c r="F30" s="721"/>
      <c r="G30" s="737"/>
      <c r="H30" s="737"/>
      <c r="I30" s="737"/>
      <c r="J30" s="737"/>
      <c r="K30" s="755"/>
    </row>
    <row r="31" spans="1:11" ht="36" customHeight="1">
      <c r="A31" s="694" t="s">
        <v>413</v>
      </c>
      <c r="B31" s="709"/>
      <c r="C31" s="714" t="s">
        <v>330</v>
      </c>
      <c r="D31" s="722"/>
      <c r="E31" s="714" t="s">
        <v>330</v>
      </c>
      <c r="F31" s="722"/>
      <c r="G31" s="738"/>
      <c r="H31" s="738"/>
      <c r="I31" s="738"/>
      <c r="J31" s="738"/>
      <c r="K31" s="756"/>
    </row>
    <row r="32" spans="1:11">
      <c r="A32" s="173"/>
      <c r="B32" s="368"/>
      <c r="C32" s="368"/>
      <c r="D32" s="368"/>
      <c r="E32" s="728"/>
    </row>
    <row r="33" spans="1:9">
      <c r="A33" s="173"/>
      <c r="B33" s="368"/>
      <c r="C33" s="368"/>
      <c r="D33" s="368"/>
      <c r="E33" s="728"/>
    </row>
    <row r="34" spans="1:9">
      <c r="A34" s="173"/>
      <c r="B34" s="368"/>
      <c r="C34" s="368"/>
      <c r="D34" s="368"/>
      <c r="E34" s="728"/>
    </row>
    <row r="36" spans="1:9">
      <c r="H36" s="745"/>
      <c r="I36" s="747"/>
    </row>
  </sheetData>
  <mergeCells count="49">
    <mergeCell ref="B2:C2"/>
    <mergeCell ref="D2:I2"/>
    <mergeCell ref="J2:K2"/>
    <mergeCell ref="A13:E13"/>
    <mergeCell ref="A14:B14"/>
    <mergeCell ref="C14:D14"/>
    <mergeCell ref="E14:K14"/>
    <mergeCell ref="A15:B15"/>
    <mergeCell ref="C15:D15"/>
    <mergeCell ref="E15:K15"/>
    <mergeCell ref="A16:B16"/>
    <mergeCell ref="C16:D16"/>
    <mergeCell ref="E16:K16"/>
    <mergeCell ref="A17:B17"/>
    <mergeCell ref="C17:D17"/>
    <mergeCell ref="E17:K17"/>
    <mergeCell ref="A18:B18"/>
    <mergeCell ref="C18:D18"/>
    <mergeCell ref="E18:K18"/>
    <mergeCell ref="A19:B19"/>
    <mergeCell ref="C19:D19"/>
    <mergeCell ref="E19:K19"/>
    <mergeCell ref="A20:B20"/>
    <mergeCell ref="C20:D20"/>
    <mergeCell ref="E20:K20"/>
    <mergeCell ref="A25:C25"/>
    <mergeCell ref="A26:B26"/>
    <mergeCell ref="C26:D26"/>
    <mergeCell ref="E26:F26"/>
    <mergeCell ref="G26:K26"/>
    <mergeCell ref="A27:B27"/>
    <mergeCell ref="C27:D27"/>
    <mergeCell ref="E27:F27"/>
    <mergeCell ref="A28:B28"/>
    <mergeCell ref="C28:D28"/>
    <mergeCell ref="E28:F28"/>
    <mergeCell ref="A29:B29"/>
    <mergeCell ref="C29:D29"/>
    <mergeCell ref="E29:F29"/>
    <mergeCell ref="A30:B30"/>
    <mergeCell ref="C30:D30"/>
    <mergeCell ref="E30:F30"/>
    <mergeCell ref="A31:B31"/>
    <mergeCell ref="C31:D31"/>
    <mergeCell ref="E31:F31"/>
    <mergeCell ref="A3:A8"/>
    <mergeCell ref="B3:C8"/>
    <mergeCell ref="D3:I8"/>
    <mergeCell ref="J3:K8"/>
  </mergeCells>
  <phoneticPr fontId="21"/>
  <dataValidations count="1">
    <dataValidation type="list" allowBlank="1" showDropDown="0" showInputMessage="1" showErrorMessage="1" sqref="C15:D20 C27:F31">
      <formula1>"有　・　無,有,無"</formula1>
    </dataValidation>
  </dataValidations>
  <printOptions horizontalCentered="1" verticalCentered="1"/>
  <pageMargins left="0.78740157480314965" right="0.51181102362204722" top="0.9055118110236221" bottom="0.51181102362204722" header="0.51181102362204722" footer="0.51181102362204722"/>
  <pageSetup paperSize="9" scale="65" firstPageNumber="8" fitToWidth="1" fitToHeight="1" orientation="landscape" usePrinterDefaults="1" blackAndWhite="1" useFirstPageNumber="1" r:id="rId1"/>
  <headerFooter alignWithMargins="0">
    <oddFooter>&amp;C- 10 -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N28"/>
  <sheetViews>
    <sheetView showGridLines="0" showZeros="0" zoomScale="80" zoomScaleNormal="80" workbookViewId="0"/>
  </sheetViews>
  <sheetFormatPr defaultColWidth="10.296875" defaultRowHeight="12"/>
  <cols>
    <col min="1" max="1" width="9.3984375" style="118" customWidth="1"/>
    <col min="2" max="2" width="17.09765625" style="118" customWidth="1"/>
    <col min="3" max="3" width="6.296875" style="118" customWidth="1"/>
    <col min="4" max="4" width="14.3984375" style="118" customWidth="1"/>
    <col min="5" max="5" width="20.59765625" style="118" customWidth="1"/>
    <col min="6" max="6" width="21.296875" style="118" customWidth="1"/>
    <col min="7" max="7" width="9.8984375" style="118" customWidth="1"/>
    <col min="8" max="8" width="10.296875" style="118"/>
    <col min="9" max="9" width="13.3984375" style="118" customWidth="1"/>
    <col min="10" max="10" width="10.296875" style="118"/>
    <col min="11" max="11" width="13.09765625" style="118" customWidth="1"/>
    <col min="12" max="12" width="22.69921875" style="118" customWidth="1"/>
    <col min="13" max="16384" width="10.296875" style="118"/>
  </cols>
  <sheetData>
    <row r="1" spans="1:14" ht="15.75" customHeight="1">
      <c r="A1" s="682" t="str">
        <f>+"１３　サービス向上のための取組（"&amp;表紙!P19&amp;"）"</f>
        <v>１３　サービス向上のための取組（＿＿年度）</v>
      </c>
      <c r="F1" s="807"/>
      <c r="H1" s="816"/>
      <c r="I1" s="821" t="s">
        <v>534</v>
      </c>
      <c r="J1" s="823"/>
      <c r="K1" s="823"/>
      <c r="L1" s="823"/>
    </row>
    <row r="2" spans="1:14" ht="11.25" customHeight="1">
      <c r="A2" s="758"/>
      <c r="H2" s="816"/>
      <c r="I2" s="816"/>
      <c r="J2" s="816"/>
      <c r="K2" s="816"/>
      <c r="L2" s="816"/>
    </row>
    <row r="3" spans="1:14" s="757" customFormat="1" ht="21" customHeight="1">
      <c r="A3" s="759" t="s">
        <v>558</v>
      </c>
      <c r="H3" s="817" t="s">
        <v>191</v>
      </c>
      <c r="I3" s="817"/>
      <c r="J3" s="817"/>
      <c r="K3" s="817"/>
      <c r="L3" s="817"/>
      <c r="M3" s="118"/>
      <c r="N3" s="118"/>
    </row>
    <row r="4" spans="1:14" s="118" customFormat="1" ht="3.75" hidden="1" customHeight="1">
      <c r="A4" s="760"/>
      <c r="B4" s="118"/>
      <c r="C4" s="118"/>
      <c r="D4" s="118"/>
      <c r="E4" s="118"/>
      <c r="F4" s="118"/>
      <c r="G4" s="118"/>
      <c r="H4" s="818"/>
      <c r="I4" s="818"/>
      <c r="J4" s="818"/>
      <c r="K4" s="818"/>
      <c r="L4" s="118"/>
      <c r="M4" s="118"/>
      <c r="N4" s="118"/>
    </row>
    <row r="5" spans="1:14" s="118" customFormat="1" ht="36.75" customHeight="1">
      <c r="A5" s="761"/>
      <c r="B5" s="776"/>
      <c r="C5" s="789"/>
      <c r="D5" s="789"/>
      <c r="E5" s="789"/>
      <c r="F5" s="789"/>
      <c r="G5" s="789"/>
      <c r="H5" s="789"/>
      <c r="I5" s="789"/>
      <c r="J5" s="789"/>
      <c r="K5" s="789"/>
      <c r="L5" s="458"/>
      <c r="M5" s="118"/>
      <c r="N5" s="118"/>
    </row>
    <row r="6" spans="1:14" s="118" customFormat="1" ht="36.75" customHeight="1">
      <c r="A6" s="762"/>
      <c r="B6" s="777"/>
      <c r="C6" s="453"/>
      <c r="D6" s="453"/>
      <c r="E6" s="453"/>
      <c r="F6" s="453"/>
      <c r="G6" s="453"/>
      <c r="H6" s="453"/>
      <c r="I6" s="453"/>
      <c r="J6" s="453"/>
      <c r="K6" s="453"/>
      <c r="L6" s="462"/>
      <c r="M6" s="118"/>
      <c r="N6" s="118"/>
    </row>
    <row r="7" spans="1:14" s="118" customFormat="1" ht="11.25" customHeight="1">
      <c r="A7" s="763"/>
      <c r="B7" s="778"/>
      <c r="C7" s="763"/>
      <c r="D7" s="763"/>
      <c r="E7" s="763"/>
      <c r="F7" s="763"/>
      <c r="G7" s="763"/>
      <c r="H7" s="763"/>
      <c r="I7" s="763"/>
      <c r="J7" s="763"/>
      <c r="K7" s="763"/>
      <c r="L7" s="118"/>
      <c r="M7" s="118"/>
      <c r="N7" s="118"/>
    </row>
    <row r="8" spans="1:14" s="757" customFormat="1" ht="21" customHeight="1">
      <c r="A8" s="759" t="s">
        <v>579</v>
      </c>
      <c r="B8" s="3"/>
      <c r="C8" s="3"/>
      <c r="D8" s="3"/>
      <c r="E8" s="3"/>
      <c r="F8" s="3"/>
      <c r="G8" s="3"/>
      <c r="H8" s="819" t="s">
        <v>331</v>
      </c>
      <c r="I8" s="819"/>
      <c r="J8" s="819"/>
      <c r="K8" s="819"/>
      <c r="L8" s="819"/>
    </row>
    <row r="9" spans="1:14" s="118" customFormat="1" ht="3.75" customHeight="1">
      <c r="A9" s="764"/>
      <c r="B9" s="68"/>
      <c r="C9" s="68"/>
      <c r="D9" s="68"/>
      <c r="E9" s="68"/>
      <c r="F9" s="68"/>
      <c r="G9" s="68"/>
      <c r="H9" s="820"/>
      <c r="I9" s="820"/>
      <c r="J9" s="820"/>
      <c r="K9" s="820"/>
      <c r="L9" s="68"/>
      <c r="M9" s="118"/>
      <c r="N9" s="118"/>
    </row>
    <row r="10" spans="1:14" s="118" customFormat="1" ht="36.75" customHeight="1">
      <c r="A10" s="765"/>
      <c r="B10" s="779"/>
      <c r="C10" s="790"/>
      <c r="D10" s="790"/>
      <c r="E10" s="790"/>
      <c r="F10" s="790"/>
      <c r="G10" s="790"/>
      <c r="H10" s="790"/>
      <c r="I10" s="790"/>
      <c r="J10" s="790"/>
      <c r="K10" s="790"/>
      <c r="L10" s="825"/>
      <c r="M10" s="118"/>
      <c r="N10" s="118"/>
    </row>
    <row r="11" spans="1:14" s="118" customFormat="1" ht="36.75" customHeight="1">
      <c r="A11" s="766"/>
      <c r="B11" s="780"/>
      <c r="C11" s="780"/>
      <c r="D11" s="780"/>
      <c r="E11" s="780"/>
      <c r="F11" s="780"/>
      <c r="G11" s="780"/>
      <c r="H11" s="780"/>
      <c r="I11" s="780"/>
      <c r="J11" s="780"/>
      <c r="K11" s="780"/>
      <c r="L11" s="826"/>
      <c r="M11" s="118"/>
      <c r="N11" s="118"/>
    </row>
    <row r="12" spans="1:14" s="118" customFormat="1" ht="11.25" customHeight="1">
      <c r="A12" s="767"/>
      <c r="B12" s="781"/>
      <c r="C12" s="767"/>
      <c r="D12" s="767"/>
      <c r="E12" s="767"/>
      <c r="F12" s="767"/>
      <c r="G12" s="767"/>
      <c r="H12" s="767"/>
      <c r="I12" s="767"/>
      <c r="J12" s="767"/>
      <c r="K12" s="767"/>
      <c r="L12" s="116"/>
      <c r="M12" s="118"/>
      <c r="N12" s="118"/>
    </row>
    <row r="13" spans="1:14" s="757" customFormat="1" ht="21" customHeight="1">
      <c r="A13" s="759" t="s">
        <v>8</v>
      </c>
      <c r="B13" s="3"/>
      <c r="C13" s="3"/>
      <c r="D13" s="3"/>
      <c r="E13" s="3"/>
      <c r="F13" s="3"/>
      <c r="G13" s="3"/>
      <c r="H13" s="819" t="s">
        <v>331</v>
      </c>
      <c r="I13" s="819"/>
      <c r="J13" s="819"/>
      <c r="K13" s="819"/>
      <c r="L13" s="819"/>
    </row>
    <row r="14" spans="1:14" s="118" customFormat="1" ht="3.75" customHeight="1">
      <c r="A14" s="764"/>
      <c r="B14" s="68"/>
      <c r="C14" s="68"/>
      <c r="D14" s="68"/>
      <c r="E14" s="68"/>
      <c r="F14" s="68"/>
      <c r="G14" s="68"/>
      <c r="H14" s="820"/>
      <c r="I14" s="820"/>
      <c r="J14" s="820"/>
      <c r="K14" s="820"/>
      <c r="L14" s="68"/>
      <c r="M14" s="118"/>
      <c r="N14" s="118"/>
    </row>
    <row r="15" spans="1:14" s="118" customFormat="1" ht="28.4" customHeight="1">
      <c r="A15" s="768" t="s">
        <v>524</v>
      </c>
      <c r="B15" s="782"/>
      <c r="C15" s="791"/>
      <c r="D15" s="798" t="s">
        <v>460</v>
      </c>
      <c r="E15" s="802"/>
      <c r="F15" s="808" t="s">
        <v>501</v>
      </c>
      <c r="G15" s="812"/>
      <c r="H15" s="812"/>
      <c r="I15" s="812"/>
      <c r="J15" s="812"/>
      <c r="K15" s="812"/>
      <c r="L15" s="827"/>
      <c r="M15" s="118"/>
      <c r="N15" s="118"/>
    </row>
    <row r="16" spans="1:14" s="118" customFormat="1" ht="28.4" customHeight="1">
      <c r="A16" s="769"/>
      <c r="B16" s="783"/>
      <c r="C16" s="792"/>
      <c r="D16" s="798" t="s">
        <v>277</v>
      </c>
      <c r="E16" s="802"/>
      <c r="F16" s="808" t="s">
        <v>501</v>
      </c>
      <c r="G16" s="812"/>
      <c r="H16" s="812"/>
      <c r="I16" s="812"/>
      <c r="J16" s="812"/>
      <c r="K16" s="812"/>
      <c r="L16" s="827"/>
      <c r="M16" s="118"/>
      <c r="N16" s="118"/>
    </row>
    <row r="17" spans="1:12" s="118" customFormat="1" ht="28.4" customHeight="1">
      <c r="A17" s="769"/>
      <c r="B17" s="783"/>
      <c r="C17" s="792"/>
      <c r="D17" s="799" t="s">
        <v>58</v>
      </c>
      <c r="E17" s="803"/>
      <c r="F17" s="808" t="s">
        <v>501</v>
      </c>
      <c r="G17" s="812"/>
      <c r="H17" s="812"/>
      <c r="I17" s="812"/>
      <c r="J17" s="812"/>
      <c r="K17" s="812"/>
      <c r="L17" s="827"/>
    </row>
    <row r="18" spans="1:12" s="118" customFormat="1" ht="28.4" customHeight="1">
      <c r="A18" s="770"/>
      <c r="B18" s="784"/>
      <c r="C18" s="793"/>
      <c r="D18" s="800"/>
      <c r="E18" s="804"/>
      <c r="F18" s="809" t="s">
        <v>501</v>
      </c>
      <c r="G18" s="813"/>
      <c r="H18" s="813"/>
      <c r="I18" s="813"/>
      <c r="J18" s="813"/>
      <c r="K18" s="813"/>
      <c r="L18" s="828"/>
    </row>
    <row r="19" spans="1:12" s="118" customFormat="1" ht="28.4" customHeight="1">
      <c r="A19" s="771" t="s">
        <v>366</v>
      </c>
      <c r="B19" s="724" t="s">
        <v>419</v>
      </c>
      <c r="C19" s="794"/>
      <c r="D19" s="798" t="s">
        <v>527</v>
      </c>
      <c r="E19" s="802"/>
      <c r="F19" s="808" t="s">
        <v>40</v>
      </c>
      <c r="G19" s="812"/>
      <c r="H19" s="812"/>
      <c r="I19" s="812"/>
      <c r="J19" s="812"/>
      <c r="K19" s="812"/>
      <c r="L19" s="827"/>
    </row>
    <row r="20" spans="1:12" s="118" customFormat="1" ht="28.4" customHeight="1">
      <c r="A20" s="772"/>
      <c r="B20" s="769" t="s">
        <v>528</v>
      </c>
      <c r="C20" s="795"/>
      <c r="D20" s="798" t="s">
        <v>526</v>
      </c>
      <c r="E20" s="802"/>
      <c r="F20" s="810" t="s">
        <v>330</v>
      </c>
      <c r="G20" s="814" t="s">
        <v>569</v>
      </c>
      <c r="H20" s="814"/>
      <c r="I20" s="822"/>
      <c r="J20" s="822" t="s">
        <v>547</v>
      </c>
      <c r="K20" s="824"/>
      <c r="L20" s="829"/>
    </row>
    <row r="21" spans="1:12" s="118" customFormat="1" ht="28.4" customHeight="1">
      <c r="A21" s="772"/>
      <c r="B21" s="785"/>
      <c r="C21" s="795"/>
      <c r="D21" s="798" t="s">
        <v>50</v>
      </c>
      <c r="E21" s="802"/>
      <c r="F21" s="810" t="s">
        <v>330</v>
      </c>
      <c r="G21" s="814" t="s">
        <v>569</v>
      </c>
      <c r="H21" s="814"/>
      <c r="I21" s="822"/>
      <c r="J21" s="822" t="s">
        <v>547</v>
      </c>
      <c r="K21" s="824"/>
      <c r="L21" s="829"/>
    </row>
    <row r="22" spans="1:12" s="118" customFormat="1" ht="28.4" customHeight="1">
      <c r="A22" s="772"/>
      <c r="B22" s="786"/>
      <c r="C22" s="796"/>
      <c r="D22" s="798" t="s">
        <v>104</v>
      </c>
      <c r="E22" s="802"/>
      <c r="F22" s="810" t="s">
        <v>330</v>
      </c>
      <c r="G22" s="814" t="s">
        <v>569</v>
      </c>
      <c r="H22" s="814"/>
      <c r="I22" s="822"/>
      <c r="J22" s="822" t="s">
        <v>547</v>
      </c>
      <c r="K22" s="824"/>
      <c r="L22" s="829"/>
    </row>
    <row r="23" spans="1:12" s="118" customFormat="1" ht="28.4" customHeight="1">
      <c r="A23" s="772"/>
      <c r="B23" s="787" t="s">
        <v>373</v>
      </c>
      <c r="C23" s="788"/>
      <c r="D23" s="798" t="s">
        <v>393</v>
      </c>
      <c r="E23" s="805"/>
      <c r="F23" s="810" t="s">
        <v>330</v>
      </c>
      <c r="G23" s="814" t="s">
        <v>569</v>
      </c>
      <c r="H23" s="814"/>
      <c r="I23" s="822"/>
      <c r="J23" s="822" t="s">
        <v>547</v>
      </c>
      <c r="K23" s="824"/>
      <c r="L23" s="829"/>
    </row>
    <row r="24" spans="1:12" s="118" customFormat="1" ht="28.4" customHeight="1">
      <c r="A24" s="772"/>
      <c r="B24" s="788"/>
      <c r="C24" s="788"/>
      <c r="D24" s="798" t="s">
        <v>352</v>
      </c>
      <c r="E24" s="802"/>
      <c r="F24" s="810" t="s">
        <v>330</v>
      </c>
      <c r="G24" s="814" t="s">
        <v>569</v>
      </c>
      <c r="H24" s="814"/>
      <c r="I24" s="822"/>
      <c r="J24" s="822" t="s">
        <v>547</v>
      </c>
      <c r="K24" s="824"/>
      <c r="L24" s="829"/>
    </row>
    <row r="25" spans="1:12" s="118" customFormat="1" ht="28.4" customHeight="1">
      <c r="A25" s="773"/>
      <c r="B25" s="788"/>
      <c r="C25" s="788"/>
      <c r="D25" s="798" t="s">
        <v>169</v>
      </c>
      <c r="E25" s="802"/>
      <c r="F25" s="808" t="s">
        <v>535</v>
      </c>
      <c r="G25" s="812"/>
      <c r="H25" s="812"/>
      <c r="I25" s="812"/>
      <c r="J25" s="812"/>
      <c r="K25" s="812"/>
      <c r="L25" s="827"/>
    </row>
    <row r="26" spans="1:12" s="118" customFormat="1" ht="21" customHeight="1">
      <c r="A26" s="774" t="s">
        <v>580</v>
      </c>
      <c r="B26" s="68"/>
      <c r="C26" s="797"/>
      <c r="D26" s="801"/>
      <c r="E26" s="801"/>
      <c r="F26" s="811"/>
      <c r="G26" s="815"/>
      <c r="H26" s="815"/>
      <c r="I26" s="815"/>
      <c r="J26" s="815"/>
      <c r="K26" s="815"/>
      <c r="L26" s="815"/>
    </row>
    <row r="27" spans="1:12" s="118" customFormat="1" ht="21" customHeight="1">
      <c r="A27" s="775"/>
      <c r="B27" s="68"/>
      <c r="C27" s="797"/>
      <c r="D27" s="801"/>
      <c r="E27" s="801"/>
      <c r="F27" s="811"/>
      <c r="G27" s="815"/>
      <c r="H27" s="815"/>
      <c r="I27" s="815"/>
      <c r="J27" s="815"/>
      <c r="K27" s="815"/>
      <c r="L27" s="815"/>
    </row>
    <row r="28" spans="1:12">
      <c r="E28" s="806"/>
      <c r="F28" s="806"/>
    </row>
  </sheetData>
  <mergeCells count="31">
    <mergeCell ref="H3:L3"/>
    <mergeCell ref="A5:B5"/>
    <mergeCell ref="H8:L8"/>
    <mergeCell ref="H13:L13"/>
    <mergeCell ref="D15:E15"/>
    <mergeCell ref="F15:L15"/>
    <mergeCell ref="D16:E16"/>
    <mergeCell ref="F16:L16"/>
    <mergeCell ref="F17:L17"/>
    <mergeCell ref="F18:L18"/>
    <mergeCell ref="B19:C19"/>
    <mergeCell ref="D19:E19"/>
    <mergeCell ref="F19:L19"/>
    <mergeCell ref="D20:E20"/>
    <mergeCell ref="G20:H20"/>
    <mergeCell ref="D21:E21"/>
    <mergeCell ref="G21:H21"/>
    <mergeCell ref="D22:E22"/>
    <mergeCell ref="G22:H22"/>
    <mergeCell ref="D23:E23"/>
    <mergeCell ref="G23:H23"/>
    <mergeCell ref="D24:E24"/>
    <mergeCell ref="G24:H24"/>
    <mergeCell ref="D25:E25"/>
    <mergeCell ref="F25:L25"/>
    <mergeCell ref="A10:L11"/>
    <mergeCell ref="A15:C18"/>
    <mergeCell ref="D17:E18"/>
    <mergeCell ref="B20:C22"/>
    <mergeCell ref="B23:C25"/>
    <mergeCell ref="A19:A25"/>
  </mergeCells>
  <phoneticPr fontId="21"/>
  <dataValidations count="3">
    <dataValidation type="list" allowBlank="1" showDropDown="0" showInputMessage="1" showErrorMessage="1" sqref="H3">
      <formula1>"ａ．取り組んでいる　　ｂ．取り組んでいない,ａ．取り組んでいる　　,ｂ．取り組んでいない"</formula1>
    </dataValidation>
    <dataValidation type="list" allowBlank="1" showDropDown="0" showInputMessage="1" showErrorMessage="1" sqref="H8:L8 H13:L13">
      <formula1>"ａ．実施している　　　　ｂ．実施していない,ａ．実施している　　　　,ｂ．実施していない"</formula1>
    </dataValidation>
    <dataValidation type="list" allowBlank="1" showDropDown="0" showInputMessage="1" showErrorMessage="1" sqref="F20:F24">
      <formula1>"有　・　無,有,無"</formula1>
    </dataValidation>
  </dataValidations>
  <printOptions horizontalCentered="1" verticalCentered="1"/>
  <pageMargins left="0.59055118110236227" right="0.51181102362204722" top="0.51181102362204722" bottom="0.31496062992125984" header="0.51181102362204722" footer="0.51181102362204722"/>
  <pageSetup paperSize="9" scale="89" firstPageNumber="8" fitToWidth="1" fitToHeight="1" orientation="landscape" usePrinterDefaults="1" blackAndWhite="1" useFirstPageNumber="1" r:id="rId1"/>
  <headerFooter alignWithMargins="0">
    <oddFooter>&amp;C- 11 -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dimension ref="A1:Q354"/>
  <sheetViews>
    <sheetView zoomScale="106" zoomScaleNormal="106" workbookViewId="0">
      <selection sqref="A1:F1"/>
    </sheetView>
  </sheetViews>
  <sheetFormatPr defaultColWidth="9.09765625" defaultRowHeight="12"/>
  <cols>
    <col min="1" max="5" width="7.296875" customWidth="1"/>
    <col min="6" max="7" width="13.69921875" customWidth="1"/>
    <col min="8" max="8" width="24.69921875" customWidth="1"/>
    <col min="9" max="9" width="25.69921875" customWidth="1"/>
    <col min="10" max="12" width="24.69921875" customWidth="1"/>
  </cols>
  <sheetData>
    <row r="1" spans="1:17" ht="13">
      <c r="A1" s="830" t="s">
        <v>181</v>
      </c>
      <c r="B1" s="830"/>
      <c r="C1" s="830"/>
      <c r="D1" s="830"/>
      <c r="E1" s="830"/>
      <c r="F1" s="830"/>
    </row>
    <row r="2" spans="1:17" ht="12" customHeight="1">
      <c r="D2" s="135"/>
      <c r="E2" s="135"/>
      <c r="F2" s="135"/>
      <c r="G2" s="135"/>
      <c r="H2" s="135"/>
      <c r="I2" s="135"/>
      <c r="J2" s="869" t="str">
        <f>+表紙!P17&amp;"現在"</f>
        <v>検査日の前々月の1日現在</v>
      </c>
      <c r="K2" s="135"/>
      <c r="L2" s="135"/>
    </row>
    <row r="3" spans="1:17" ht="16.399999999999999" customHeight="1">
      <c r="A3" s="831" t="s">
        <v>292</v>
      </c>
      <c r="B3" s="135"/>
      <c r="C3" s="135"/>
      <c r="F3" s="841" t="s">
        <v>447</v>
      </c>
      <c r="G3" s="841" t="s">
        <v>448</v>
      </c>
      <c r="H3" s="841" t="s">
        <v>424</v>
      </c>
      <c r="I3" s="841" t="s">
        <v>35</v>
      </c>
      <c r="J3" s="841" t="s">
        <v>450</v>
      </c>
      <c r="K3" s="870"/>
      <c r="L3" s="624"/>
      <c r="N3" s="871"/>
      <c r="O3" s="871"/>
      <c r="P3" s="871"/>
      <c r="Q3" s="871"/>
    </row>
    <row r="4" spans="1:17" ht="16.399999999999999" customHeight="1">
      <c r="A4" s="832"/>
      <c r="B4" s="838"/>
      <c r="C4" s="838"/>
      <c r="D4" s="838"/>
      <c r="E4" s="838"/>
      <c r="F4" s="842" t="s">
        <v>348</v>
      </c>
      <c r="G4" s="849"/>
      <c r="H4" s="858"/>
      <c r="I4" s="849"/>
      <c r="J4" s="849"/>
      <c r="K4" s="870"/>
      <c r="L4" s="624"/>
      <c r="N4" s="871"/>
      <c r="O4" s="871"/>
      <c r="P4" s="871"/>
      <c r="Q4" s="871"/>
    </row>
    <row r="5" spans="1:17" ht="16.399999999999999" customHeight="1">
      <c r="A5" s="118"/>
      <c r="B5" s="118"/>
      <c r="C5" s="118"/>
      <c r="D5" s="118"/>
      <c r="E5" s="118"/>
      <c r="F5" s="843"/>
      <c r="G5" s="850"/>
      <c r="H5" s="859"/>
      <c r="I5" s="850"/>
      <c r="J5" s="850"/>
      <c r="K5" s="870"/>
      <c r="L5" s="624"/>
      <c r="N5" s="871"/>
      <c r="O5" s="871"/>
      <c r="P5" s="871"/>
      <c r="Q5" s="871"/>
    </row>
    <row r="6" spans="1:17" ht="16.399999999999999" customHeight="1">
      <c r="A6" s="118"/>
      <c r="B6" s="118"/>
      <c r="C6" s="118"/>
      <c r="D6" s="118"/>
      <c r="E6" s="118"/>
      <c r="F6" s="843"/>
      <c r="G6" s="851"/>
      <c r="H6" s="860"/>
      <c r="I6" s="851"/>
      <c r="J6" s="851"/>
      <c r="K6" s="870"/>
      <c r="L6" s="624"/>
      <c r="N6" s="871"/>
      <c r="O6" s="871"/>
      <c r="P6" s="871"/>
      <c r="Q6" s="871"/>
    </row>
    <row r="7" spans="1:17" ht="16.399999999999999" customHeight="1">
      <c r="A7" s="118"/>
      <c r="B7" s="118"/>
      <c r="C7" s="118"/>
      <c r="D7" s="118"/>
      <c r="E7" s="118"/>
      <c r="F7" s="843"/>
      <c r="G7" s="850"/>
      <c r="H7" s="859"/>
      <c r="I7" s="850"/>
      <c r="J7" s="850"/>
      <c r="K7" s="870"/>
      <c r="L7" s="624"/>
      <c r="N7" s="871"/>
      <c r="O7" s="871"/>
      <c r="P7" s="871"/>
      <c r="Q7" s="871"/>
    </row>
    <row r="8" spans="1:17" ht="16.399999999999999" customHeight="1">
      <c r="A8" s="118"/>
      <c r="B8" s="118"/>
      <c r="C8" s="118"/>
      <c r="D8" s="118"/>
      <c r="E8" s="118"/>
      <c r="F8" s="843"/>
      <c r="G8" s="850"/>
      <c r="H8" s="859"/>
      <c r="I8" s="850"/>
      <c r="J8" s="850"/>
      <c r="K8" s="870"/>
      <c r="L8" s="624"/>
      <c r="N8" s="871"/>
      <c r="O8" s="871"/>
      <c r="P8" s="871"/>
      <c r="Q8" s="871"/>
    </row>
    <row r="9" spans="1:17" ht="16.399999999999999" customHeight="1">
      <c r="A9" s="833" t="s">
        <v>77</v>
      </c>
      <c r="B9" s="834"/>
      <c r="C9" s="834"/>
      <c r="D9" s="834"/>
      <c r="E9" s="834"/>
      <c r="F9" s="844"/>
      <c r="G9" s="852"/>
      <c r="H9" s="861"/>
      <c r="I9" s="852"/>
      <c r="J9" s="852"/>
      <c r="K9" s="870"/>
      <c r="L9" s="624"/>
      <c r="N9" s="871"/>
      <c r="O9" s="871"/>
      <c r="P9" s="871"/>
      <c r="Q9" s="871"/>
    </row>
    <row r="10" spans="1:17" ht="16.399999999999999" customHeight="1">
      <c r="A10" s="834"/>
      <c r="B10" s="834"/>
      <c r="C10" s="834"/>
      <c r="D10" s="834"/>
      <c r="E10" s="834"/>
      <c r="F10" s="842" t="s">
        <v>453</v>
      </c>
      <c r="G10" s="853"/>
      <c r="H10" s="862"/>
      <c r="I10" s="853"/>
      <c r="J10" s="853"/>
      <c r="K10" s="870"/>
      <c r="L10" s="624"/>
      <c r="N10" s="871"/>
      <c r="O10" s="871"/>
      <c r="P10" s="871"/>
      <c r="Q10" s="871"/>
    </row>
    <row r="11" spans="1:17" ht="16.399999999999999" customHeight="1">
      <c r="A11" s="118"/>
      <c r="B11" s="118"/>
      <c r="C11" s="118"/>
      <c r="D11" s="118"/>
      <c r="E11" s="118"/>
      <c r="F11" s="844"/>
      <c r="G11" s="852"/>
      <c r="H11" s="863"/>
      <c r="I11" s="852"/>
      <c r="J11" s="852"/>
      <c r="K11" s="870"/>
      <c r="L11" s="624"/>
      <c r="N11" s="871"/>
      <c r="O11" s="871"/>
      <c r="P11" s="871"/>
      <c r="Q11" s="871"/>
    </row>
    <row r="12" spans="1:17" ht="16.399999999999999" customHeight="1">
      <c r="A12" s="833" t="s">
        <v>77</v>
      </c>
      <c r="B12" s="834"/>
      <c r="C12" s="834"/>
      <c r="D12" s="834"/>
      <c r="E12" s="834"/>
      <c r="F12" s="842" t="s">
        <v>455</v>
      </c>
      <c r="G12" s="853"/>
      <c r="H12" s="862"/>
      <c r="I12" s="853"/>
      <c r="J12" s="853"/>
      <c r="K12" s="870"/>
      <c r="L12" s="624"/>
      <c r="N12" s="871"/>
      <c r="O12" s="871"/>
      <c r="P12" s="871"/>
      <c r="Q12" s="871"/>
    </row>
    <row r="13" spans="1:17" ht="16.399999999999999" customHeight="1">
      <c r="A13" s="835"/>
      <c r="B13" s="118"/>
      <c r="C13" s="118"/>
      <c r="D13" s="118"/>
      <c r="E13" s="118"/>
      <c r="F13" s="844"/>
      <c r="G13" s="852"/>
      <c r="H13" s="863"/>
      <c r="I13" s="852"/>
      <c r="J13" s="852"/>
      <c r="K13" s="870"/>
      <c r="L13" s="624"/>
      <c r="N13" s="871"/>
      <c r="O13" s="871"/>
      <c r="P13" s="871"/>
      <c r="Q13" s="871"/>
    </row>
    <row r="14" spans="1:17" ht="12" customHeight="1">
      <c r="A14" s="835"/>
      <c r="B14" s="118"/>
      <c r="C14" s="118"/>
      <c r="D14" s="118"/>
      <c r="E14" s="118"/>
      <c r="F14" s="845" t="s">
        <v>581</v>
      </c>
      <c r="G14" s="845"/>
      <c r="H14" s="845"/>
      <c r="I14" s="845"/>
      <c r="J14" s="845"/>
      <c r="K14" s="870"/>
      <c r="L14" s="624"/>
      <c r="N14" s="871"/>
      <c r="O14" s="871"/>
      <c r="P14" s="871"/>
      <c r="Q14" s="871"/>
    </row>
    <row r="15" spans="1:17" ht="12" customHeight="1">
      <c r="A15" s="835"/>
      <c r="B15" s="118"/>
      <c r="C15" s="118"/>
      <c r="D15" s="118"/>
      <c r="E15" s="118"/>
      <c r="F15" s="846"/>
      <c r="G15" s="846"/>
      <c r="H15" s="846"/>
      <c r="I15" s="846"/>
      <c r="J15" s="846"/>
      <c r="K15" s="870"/>
      <c r="L15" s="624"/>
      <c r="N15" s="871"/>
      <c r="O15" s="871"/>
      <c r="P15" s="871"/>
      <c r="Q15" s="871"/>
    </row>
    <row r="16" spans="1:17" ht="12" customHeight="1">
      <c r="A16" s="835"/>
      <c r="B16" s="118"/>
      <c r="C16" s="118"/>
      <c r="D16" s="118"/>
      <c r="E16" s="118"/>
      <c r="F16" s="846"/>
      <c r="G16" s="846"/>
      <c r="H16" s="846"/>
      <c r="I16" s="846"/>
      <c r="J16" s="846"/>
      <c r="K16" s="870"/>
      <c r="L16" s="624"/>
      <c r="N16" s="871"/>
      <c r="O16" s="871"/>
      <c r="P16" s="871"/>
      <c r="Q16" s="871"/>
    </row>
    <row r="17" spans="1:17" ht="12" customHeight="1">
      <c r="A17" s="836" t="s">
        <v>582</v>
      </c>
      <c r="B17" s="839"/>
      <c r="C17" s="839"/>
      <c r="D17" s="839"/>
      <c r="E17" s="839"/>
      <c r="F17" s="839"/>
      <c r="G17" s="276"/>
      <c r="H17" s="276"/>
      <c r="I17" s="836"/>
      <c r="J17" s="276"/>
      <c r="K17" s="276"/>
      <c r="L17" s="836"/>
      <c r="N17" s="871"/>
      <c r="O17" s="871"/>
      <c r="P17" s="871"/>
      <c r="Q17" s="871"/>
    </row>
    <row r="18" spans="1:17" ht="12" customHeight="1">
      <c r="A18" s="836" t="s">
        <v>481</v>
      </c>
      <c r="B18" s="836"/>
      <c r="C18" s="836"/>
      <c r="D18" s="836"/>
      <c r="E18" s="836"/>
      <c r="F18" s="836"/>
      <c r="G18" s="836"/>
      <c r="H18" s="836"/>
      <c r="I18" s="836"/>
      <c r="J18" s="836"/>
      <c r="K18" s="836"/>
      <c r="L18" s="836"/>
      <c r="M18" s="835"/>
      <c r="N18" s="835"/>
      <c r="O18" s="835"/>
      <c r="P18" s="835"/>
      <c r="Q18" s="835"/>
    </row>
    <row r="19" spans="1:17" ht="12" customHeight="1">
      <c r="A19" s="836" t="s">
        <v>481</v>
      </c>
      <c r="B19" s="836" t="s">
        <v>482</v>
      </c>
      <c r="C19" s="836"/>
      <c r="D19" s="836"/>
      <c r="E19" s="836"/>
      <c r="F19" s="847"/>
      <c r="G19" s="847"/>
      <c r="H19" s="847"/>
      <c r="I19" s="848"/>
      <c r="J19" s="836"/>
      <c r="K19" s="836"/>
      <c r="L19" s="836"/>
      <c r="M19" s="835"/>
      <c r="N19" s="835"/>
      <c r="O19" s="835"/>
      <c r="P19" s="835"/>
      <c r="Q19" s="835"/>
    </row>
    <row r="20" spans="1:17" ht="12" customHeight="1">
      <c r="A20" s="836"/>
      <c r="B20" s="836"/>
      <c r="C20" s="836"/>
      <c r="D20" s="836"/>
      <c r="E20" s="836"/>
      <c r="F20" s="848"/>
      <c r="G20" s="848"/>
      <c r="H20" s="848"/>
      <c r="I20" s="848"/>
      <c r="J20" s="836"/>
      <c r="K20" s="836"/>
      <c r="L20" s="836"/>
      <c r="M20" s="835"/>
      <c r="N20" s="835"/>
      <c r="O20" s="835"/>
      <c r="P20" s="835"/>
      <c r="Q20" s="835"/>
    </row>
    <row r="21" spans="1:17" ht="12" customHeight="1">
      <c r="A21" s="836"/>
      <c r="B21" s="836"/>
      <c r="C21" s="836"/>
      <c r="D21" s="836"/>
      <c r="E21" s="836"/>
      <c r="F21" s="848"/>
      <c r="G21" s="848"/>
      <c r="H21" s="848"/>
      <c r="I21" s="848"/>
      <c r="J21" s="836"/>
      <c r="K21" s="836"/>
      <c r="L21" s="836"/>
      <c r="M21" s="835"/>
      <c r="N21" s="835"/>
      <c r="O21" s="835"/>
      <c r="P21" s="835"/>
      <c r="Q21" s="835"/>
    </row>
    <row r="22" spans="1:17" ht="12" customHeight="1">
      <c r="A22" s="835"/>
      <c r="B22" s="835"/>
      <c r="C22" s="835"/>
      <c r="D22" s="835"/>
      <c r="E22" s="835"/>
      <c r="F22" s="835"/>
      <c r="G22" s="835"/>
      <c r="H22" s="835"/>
      <c r="I22" s="835"/>
      <c r="J22" s="835"/>
      <c r="K22" s="835"/>
      <c r="L22" s="835"/>
      <c r="M22" s="835"/>
      <c r="N22" s="835"/>
      <c r="O22" s="835"/>
      <c r="P22" s="835"/>
      <c r="Q22" s="835"/>
    </row>
    <row r="23" spans="1:17" ht="12" customHeight="1">
      <c r="A23" s="565" t="s">
        <v>456</v>
      </c>
      <c r="B23" s="565"/>
      <c r="C23" s="757"/>
      <c r="D23" s="757"/>
      <c r="E23" s="757"/>
      <c r="F23" s="757"/>
      <c r="G23" s="340"/>
      <c r="H23" s="340"/>
      <c r="I23" s="340"/>
      <c r="J23" s="340"/>
      <c r="K23" s="368"/>
      <c r="L23" s="368"/>
    </row>
    <row r="24" spans="1:17" ht="12" customHeight="1">
      <c r="A24" s="837" t="s">
        <v>470</v>
      </c>
      <c r="B24" s="840"/>
      <c r="C24" s="840"/>
      <c r="D24" s="840"/>
      <c r="E24" s="840"/>
      <c r="F24" s="841" t="s">
        <v>447</v>
      </c>
      <c r="G24" s="841" t="s">
        <v>448</v>
      </c>
      <c r="H24" s="841" t="s">
        <v>424</v>
      </c>
      <c r="I24" s="841" t="s">
        <v>35</v>
      </c>
      <c r="J24" s="841" t="s">
        <v>450</v>
      </c>
      <c r="K24" s="870"/>
      <c r="L24" s="624"/>
    </row>
    <row r="25" spans="1:17" ht="12" customHeight="1">
      <c r="A25" s="837" t="s">
        <v>93</v>
      </c>
      <c r="B25" s="840"/>
      <c r="C25" s="840"/>
      <c r="D25" s="840"/>
      <c r="E25" s="840"/>
      <c r="F25" s="842" t="s">
        <v>348</v>
      </c>
      <c r="G25" s="853" t="s">
        <v>457</v>
      </c>
      <c r="H25" s="864"/>
      <c r="I25" s="853" t="s">
        <v>469</v>
      </c>
      <c r="J25" s="853" t="s">
        <v>469</v>
      </c>
      <c r="K25" s="870"/>
      <c r="L25" s="624"/>
    </row>
    <row r="26" spans="1:17" ht="12" customHeight="1">
      <c r="A26" s="837" t="s">
        <v>471</v>
      </c>
      <c r="B26" s="840"/>
      <c r="C26" s="840"/>
      <c r="D26" s="840"/>
      <c r="E26" s="840"/>
      <c r="F26" s="843"/>
      <c r="G26" s="854" t="s">
        <v>407</v>
      </c>
      <c r="H26" s="859"/>
      <c r="I26" s="850" t="s">
        <v>469</v>
      </c>
      <c r="J26" s="850" t="s">
        <v>469</v>
      </c>
      <c r="K26" s="870"/>
      <c r="L26" s="624"/>
    </row>
    <row r="27" spans="1:17" ht="12" customHeight="1">
      <c r="A27" s="837" t="s">
        <v>479</v>
      </c>
      <c r="B27" s="840"/>
      <c r="C27" s="840"/>
      <c r="D27" s="840"/>
      <c r="E27" s="840"/>
      <c r="F27" s="843"/>
      <c r="G27" s="855"/>
      <c r="H27" s="859" t="s">
        <v>376</v>
      </c>
      <c r="I27" s="850" t="s">
        <v>466</v>
      </c>
      <c r="J27" s="850"/>
      <c r="K27" s="870"/>
      <c r="L27" s="624"/>
    </row>
    <row r="28" spans="1:17" ht="12" customHeight="1">
      <c r="A28" s="837" t="s">
        <v>472</v>
      </c>
      <c r="B28" s="840"/>
      <c r="C28" s="840"/>
      <c r="D28" s="840"/>
      <c r="E28" s="840"/>
      <c r="F28" s="843"/>
      <c r="G28" s="855"/>
      <c r="H28" s="859" t="s">
        <v>402</v>
      </c>
      <c r="I28" s="850" t="s">
        <v>466</v>
      </c>
      <c r="J28" s="850"/>
      <c r="K28" s="870"/>
      <c r="L28" s="624"/>
    </row>
    <row r="29" spans="1:17" ht="12" customHeight="1">
      <c r="A29" s="837" t="s">
        <v>474</v>
      </c>
      <c r="B29" s="840"/>
      <c r="C29" s="840"/>
      <c r="D29" s="840"/>
      <c r="E29" s="840"/>
      <c r="F29" s="843"/>
      <c r="G29" s="856"/>
      <c r="H29" s="859" t="s">
        <v>386</v>
      </c>
      <c r="I29" s="850" t="s">
        <v>466</v>
      </c>
      <c r="J29" s="850" t="s">
        <v>469</v>
      </c>
      <c r="K29" s="870"/>
      <c r="L29" s="624"/>
    </row>
    <row r="30" spans="1:17" ht="12" customHeight="1">
      <c r="A30" s="837" t="s">
        <v>346</v>
      </c>
      <c r="B30" s="840"/>
      <c r="C30" s="840"/>
      <c r="D30" s="840"/>
      <c r="E30" s="840"/>
      <c r="F30" s="843"/>
      <c r="G30" s="854" t="s">
        <v>195</v>
      </c>
      <c r="H30" s="865"/>
      <c r="I30" s="867" t="s">
        <v>469</v>
      </c>
      <c r="J30" s="867" t="s">
        <v>469</v>
      </c>
      <c r="K30" s="870"/>
      <c r="L30" s="624"/>
    </row>
    <row r="31" spans="1:17" ht="12" customHeight="1">
      <c r="A31" s="837" t="s">
        <v>350</v>
      </c>
      <c r="B31" s="840"/>
      <c r="C31" s="840"/>
      <c r="D31" s="840"/>
      <c r="E31" s="840"/>
      <c r="F31" s="843"/>
      <c r="G31" s="856"/>
      <c r="H31" s="859" t="s">
        <v>459</v>
      </c>
      <c r="I31" s="850" t="s">
        <v>466</v>
      </c>
      <c r="J31" s="850"/>
      <c r="K31" s="870"/>
      <c r="L31" s="624"/>
    </row>
    <row r="32" spans="1:17" ht="12" customHeight="1">
      <c r="A32" s="837" t="s">
        <v>289</v>
      </c>
      <c r="B32" s="840"/>
      <c r="C32" s="840"/>
      <c r="D32" s="840"/>
      <c r="E32" s="840"/>
      <c r="F32" s="843"/>
      <c r="G32" s="854" t="s">
        <v>153</v>
      </c>
      <c r="H32" s="865"/>
      <c r="I32" s="867" t="s">
        <v>469</v>
      </c>
      <c r="J32" s="867" t="s">
        <v>469</v>
      </c>
      <c r="K32" s="870"/>
      <c r="L32" s="624"/>
    </row>
    <row r="33" spans="1:12" ht="12" customHeight="1">
      <c r="A33" s="837" t="s">
        <v>475</v>
      </c>
      <c r="B33" s="840"/>
      <c r="C33" s="840"/>
      <c r="D33" s="840"/>
      <c r="E33" s="840"/>
      <c r="F33" s="844"/>
      <c r="G33" s="857"/>
      <c r="H33" s="861" t="s">
        <v>461</v>
      </c>
      <c r="I33" s="852" t="s">
        <v>466</v>
      </c>
      <c r="J33" s="852"/>
      <c r="K33" s="870"/>
      <c r="L33" s="624"/>
    </row>
    <row r="34" spans="1:12" ht="12" customHeight="1">
      <c r="A34" s="837" t="s">
        <v>478</v>
      </c>
      <c r="B34" s="840"/>
      <c r="C34" s="840"/>
      <c r="D34" s="840"/>
      <c r="E34" s="840"/>
      <c r="F34" s="842" t="s">
        <v>453</v>
      </c>
      <c r="G34" s="849" t="s">
        <v>411</v>
      </c>
      <c r="H34" s="866"/>
      <c r="I34" s="849" t="s">
        <v>469</v>
      </c>
      <c r="J34" s="849" t="s">
        <v>469</v>
      </c>
      <c r="K34" s="870"/>
      <c r="L34" s="624"/>
    </row>
    <row r="35" spans="1:12" ht="12" customHeight="1">
      <c r="A35" s="837" t="s">
        <v>154</v>
      </c>
      <c r="B35" s="840"/>
      <c r="C35" s="840"/>
      <c r="D35" s="840"/>
      <c r="E35" s="840"/>
      <c r="F35" s="843"/>
      <c r="G35" s="855"/>
      <c r="H35" s="865"/>
      <c r="I35" s="867"/>
      <c r="J35" s="867"/>
      <c r="K35" s="870"/>
      <c r="L35" s="624"/>
    </row>
    <row r="36" spans="1:12" ht="12" customHeight="1">
      <c r="A36" s="837" t="s">
        <v>476</v>
      </c>
      <c r="B36" s="840"/>
      <c r="C36" s="840"/>
      <c r="D36" s="840"/>
      <c r="E36" s="840"/>
      <c r="F36" s="844"/>
      <c r="G36" s="857"/>
      <c r="H36" s="860" t="s">
        <v>463</v>
      </c>
      <c r="I36" s="851" t="s">
        <v>466</v>
      </c>
      <c r="J36" s="851" t="s">
        <v>469</v>
      </c>
      <c r="K36" s="870"/>
      <c r="L36" s="624"/>
    </row>
    <row r="37" spans="1:12" ht="12" customHeight="1">
      <c r="A37" s="837" t="s">
        <v>198</v>
      </c>
      <c r="B37" s="840"/>
      <c r="C37" s="840"/>
      <c r="D37" s="840"/>
      <c r="E37" s="840"/>
      <c r="F37" s="842" t="s">
        <v>455</v>
      </c>
      <c r="G37" s="849" t="s">
        <v>465</v>
      </c>
      <c r="H37" s="866"/>
      <c r="I37" s="849" t="s">
        <v>469</v>
      </c>
      <c r="J37" s="849" t="s">
        <v>469</v>
      </c>
      <c r="K37" s="870"/>
      <c r="L37" s="624"/>
    </row>
    <row r="38" spans="1:12" ht="12" customHeight="1">
      <c r="A38" s="837" t="s">
        <v>228</v>
      </c>
      <c r="B38" s="840"/>
      <c r="C38" s="840"/>
      <c r="D38" s="840"/>
      <c r="E38" s="840"/>
      <c r="F38" s="843"/>
      <c r="G38" s="855"/>
      <c r="H38" s="865"/>
      <c r="I38" s="867"/>
      <c r="J38" s="867"/>
      <c r="K38" s="870"/>
      <c r="L38" s="624"/>
    </row>
    <row r="39" spans="1:12" ht="12" customHeight="1">
      <c r="A39" s="837" t="s">
        <v>477</v>
      </c>
      <c r="B39" s="840"/>
      <c r="C39" s="840"/>
      <c r="D39" s="840"/>
      <c r="E39" s="840"/>
      <c r="F39" s="844"/>
      <c r="G39" s="857"/>
      <c r="H39" s="861" t="s">
        <v>467</v>
      </c>
      <c r="I39" s="852" t="s">
        <v>466</v>
      </c>
      <c r="J39" s="852" t="s">
        <v>469</v>
      </c>
      <c r="K39" s="870"/>
      <c r="L39" s="624"/>
    </row>
    <row r="40" spans="1:12" ht="12" customHeight="1">
      <c r="A40" s="837"/>
      <c r="B40" s="840"/>
      <c r="C40" s="840"/>
      <c r="D40" s="840"/>
      <c r="E40" s="840"/>
      <c r="F40" s="840"/>
      <c r="G40" s="367"/>
      <c r="H40" s="367"/>
      <c r="I40" s="868"/>
      <c r="J40" s="367"/>
      <c r="K40" s="367"/>
      <c r="L40" s="367"/>
    </row>
    <row r="41" spans="1:12" ht="13.5" customHeight="1">
      <c r="L41" s="624"/>
    </row>
    <row r="42" spans="1:12">
      <c r="L42" s="624"/>
    </row>
    <row r="43" spans="1:12">
      <c r="L43" s="624"/>
    </row>
    <row r="44" spans="1:12">
      <c r="L44" s="624"/>
    </row>
    <row r="45" spans="1:12">
      <c r="L45" s="624"/>
    </row>
    <row r="46" spans="1:12">
      <c r="L46" s="624"/>
    </row>
    <row r="47" spans="1:12">
      <c r="L47" s="624"/>
    </row>
    <row r="48" spans="1:12">
      <c r="L48" s="624"/>
    </row>
    <row r="49" spans="12:12">
      <c r="L49" s="624"/>
    </row>
    <row r="50" spans="12:12">
      <c r="L50" s="624"/>
    </row>
    <row r="51" spans="12:12">
      <c r="L51" s="624"/>
    </row>
    <row r="52" spans="12:12">
      <c r="L52" s="624"/>
    </row>
    <row r="53" spans="12:12">
      <c r="L53" s="624"/>
    </row>
    <row r="54" spans="12:12">
      <c r="L54" s="624"/>
    </row>
    <row r="55" spans="12:12">
      <c r="L55" s="624"/>
    </row>
    <row r="56" spans="12:12">
      <c r="L56" s="624"/>
    </row>
    <row r="57" spans="12:12">
      <c r="L57" s="624"/>
    </row>
    <row r="58" spans="12:12">
      <c r="L58" s="624"/>
    </row>
    <row r="59" spans="12:12">
      <c r="L59" s="624"/>
    </row>
    <row r="60" spans="12:12">
      <c r="L60" s="624"/>
    </row>
    <row r="61" spans="12:12">
      <c r="L61" s="624"/>
    </row>
    <row r="62" spans="12:12">
      <c r="L62" s="624"/>
    </row>
    <row r="63" spans="12:12">
      <c r="L63" s="624"/>
    </row>
    <row r="64" spans="12:12">
      <c r="L64" s="624"/>
    </row>
    <row r="65" spans="12:12">
      <c r="L65" s="624"/>
    </row>
    <row r="66" spans="12:12">
      <c r="L66" s="624"/>
    </row>
    <row r="67" spans="12:12">
      <c r="L67" s="624"/>
    </row>
    <row r="68" spans="12:12">
      <c r="L68" s="624"/>
    </row>
    <row r="69" spans="12:12">
      <c r="L69" s="624"/>
    </row>
    <row r="70" spans="12:12">
      <c r="L70" s="624"/>
    </row>
    <row r="71" spans="12:12">
      <c r="L71" s="624"/>
    </row>
    <row r="72" spans="12:12">
      <c r="L72" s="624"/>
    </row>
    <row r="73" spans="12:12">
      <c r="L73" s="624"/>
    </row>
    <row r="74" spans="12:12">
      <c r="L74" s="624"/>
    </row>
    <row r="75" spans="12:12">
      <c r="L75" s="624"/>
    </row>
    <row r="76" spans="12:12">
      <c r="L76" s="624"/>
    </row>
    <row r="77" spans="12:12">
      <c r="L77" s="624"/>
    </row>
    <row r="78" spans="12:12">
      <c r="L78" s="624"/>
    </row>
    <row r="79" spans="12:12">
      <c r="L79" s="624"/>
    </row>
    <row r="80" spans="12:12">
      <c r="L80" s="624"/>
    </row>
    <row r="81" spans="12:12">
      <c r="L81" s="624"/>
    </row>
    <row r="82" spans="12:12">
      <c r="L82" s="624"/>
    </row>
    <row r="83" spans="12:12">
      <c r="L83" s="624"/>
    </row>
    <row r="84" spans="12:12">
      <c r="L84" s="624"/>
    </row>
    <row r="85" spans="12:12">
      <c r="L85" s="624"/>
    </row>
    <row r="86" spans="12:12">
      <c r="L86" s="624"/>
    </row>
    <row r="87" spans="12:12">
      <c r="L87" s="624"/>
    </row>
    <row r="88" spans="12:12">
      <c r="L88" s="624"/>
    </row>
    <row r="89" spans="12:12">
      <c r="L89" s="624"/>
    </row>
    <row r="90" spans="12:12">
      <c r="L90" s="624"/>
    </row>
    <row r="91" spans="12:12">
      <c r="L91" s="624"/>
    </row>
    <row r="92" spans="12:12">
      <c r="L92" s="624"/>
    </row>
    <row r="93" spans="12:12">
      <c r="L93" s="624"/>
    </row>
    <row r="94" spans="12:12">
      <c r="L94" s="624"/>
    </row>
    <row r="95" spans="12:12">
      <c r="L95" s="624"/>
    </row>
    <row r="96" spans="12:12">
      <c r="L96" s="624"/>
    </row>
    <row r="97" spans="12:12">
      <c r="L97" s="624"/>
    </row>
    <row r="98" spans="12:12">
      <c r="L98" s="624"/>
    </row>
    <row r="99" spans="12:12">
      <c r="L99" s="624"/>
    </row>
    <row r="100" spans="12:12">
      <c r="L100" s="624"/>
    </row>
    <row r="101" spans="12:12">
      <c r="L101" s="624"/>
    </row>
    <row r="102" spans="12:12">
      <c r="L102" s="624"/>
    </row>
    <row r="103" spans="12:12">
      <c r="L103" s="624"/>
    </row>
    <row r="104" spans="12:12">
      <c r="L104" s="624"/>
    </row>
    <row r="105" spans="12:12">
      <c r="L105" s="624"/>
    </row>
    <row r="106" spans="12:12">
      <c r="L106" s="624"/>
    </row>
    <row r="107" spans="12:12">
      <c r="L107" s="624"/>
    </row>
    <row r="108" spans="12:12">
      <c r="L108" s="624"/>
    </row>
    <row r="109" spans="12:12">
      <c r="L109" s="624"/>
    </row>
    <row r="110" spans="12:12">
      <c r="L110" s="624"/>
    </row>
    <row r="111" spans="12:12">
      <c r="L111" s="624"/>
    </row>
    <row r="112" spans="12:12">
      <c r="L112" s="624"/>
    </row>
    <row r="113" spans="12:12">
      <c r="L113" s="624"/>
    </row>
    <row r="114" spans="12:12">
      <c r="L114" s="624"/>
    </row>
    <row r="115" spans="12:12">
      <c r="L115" s="624"/>
    </row>
    <row r="116" spans="12:12">
      <c r="L116" s="624"/>
    </row>
    <row r="117" spans="12:12">
      <c r="L117" s="624"/>
    </row>
    <row r="118" spans="12:12">
      <c r="L118" s="624"/>
    </row>
    <row r="119" spans="12:12">
      <c r="L119" s="624"/>
    </row>
    <row r="120" spans="12:12">
      <c r="L120" s="624"/>
    </row>
    <row r="121" spans="12:12">
      <c r="L121" s="624"/>
    </row>
    <row r="122" spans="12:12">
      <c r="L122" s="624"/>
    </row>
    <row r="123" spans="12:12">
      <c r="L123" s="624"/>
    </row>
    <row r="124" spans="12:12">
      <c r="L124" s="624"/>
    </row>
    <row r="125" spans="12:12">
      <c r="L125" s="624"/>
    </row>
    <row r="126" spans="12:12">
      <c r="L126" s="624"/>
    </row>
    <row r="127" spans="12:12">
      <c r="L127" s="624"/>
    </row>
    <row r="128" spans="12:12">
      <c r="L128" s="624"/>
    </row>
    <row r="129" spans="12:12">
      <c r="L129" s="624"/>
    </row>
    <row r="130" spans="12:12">
      <c r="L130" s="624"/>
    </row>
    <row r="131" spans="12:12">
      <c r="L131" s="624"/>
    </row>
    <row r="132" spans="12:12">
      <c r="L132" s="624"/>
    </row>
    <row r="133" spans="12:12">
      <c r="L133" s="624"/>
    </row>
    <row r="134" spans="12:12">
      <c r="L134" s="624"/>
    </row>
    <row r="135" spans="12:12">
      <c r="L135" s="624"/>
    </row>
    <row r="136" spans="12:12">
      <c r="L136" s="624"/>
    </row>
    <row r="137" spans="12:12">
      <c r="L137" s="624"/>
    </row>
    <row r="138" spans="12:12">
      <c r="L138" s="624"/>
    </row>
    <row r="139" spans="12:12">
      <c r="L139" s="624"/>
    </row>
    <row r="140" spans="12:12">
      <c r="L140" s="624"/>
    </row>
    <row r="141" spans="12:12">
      <c r="L141" s="624"/>
    </row>
    <row r="142" spans="12:12">
      <c r="L142" s="624"/>
    </row>
    <row r="143" spans="12:12">
      <c r="L143" s="624"/>
    </row>
    <row r="144" spans="12:12">
      <c r="L144" s="624"/>
    </row>
    <row r="145" spans="12:12">
      <c r="L145" s="624"/>
    </row>
    <row r="146" spans="12:12">
      <c r="L146" s="624"/>
    </row>
    <row r="147" spans="12:12">
      <c r="L147" s="624"/>
    </row>
    <row r="148" spans="12:12">
      <c r="L148" s="624"/>
    </row>
    <row r="149" spans="12:12">
      <c r="L149" s="624"/>
    </row>
    <row r="150" spans="12:12">
      <c r="L150" s="624"/>
    </row>
    <row r="151" spans="12:12">
      <c r="L151" s="624"/>
    </row>
    <row r="152" spans="12:12">
      <c r="L152" s="624"/>
    </row>
    <row r="153" spans="12:12">
      <c r="L153" s="624"/>
    </row>
    <row r="154" spans="12:12">
      <c r="L154" s="624"/>
    </row>
    <row r="155" spans="12:12">
      <c r="L155" s="624"/>
    </row>
    <row r="156" spans="12:12">
      <c r="L156" s="624"/>
    </row>
    <row r="157" spans="12:12">
      <c r="L157" s="624"/>
    </row>
    <row r="158" spans="12:12">
      <c r="L158" s="624"/>
    </row>
    <row r="159" spans="12:12">
      <c r="L159" s="624"/>
    </row>
    <row r="160" spans="12:12">
      <c r="L160" s="624"/>
    </row>
    <row r="161" spans="12:12">
      <c r="L161" s="624"/>
    </row>
    <row r="162" spans="12:12">
      <c r="L162" s="624"/>
    </row>
    <row r="163" spans="12:12">
      <c r="L163" s="624"/>
    </row>
    <row r="164" spans="12:12">
      <c r="L164" s="624"/>
    </row>
    <row r="165" spans="12:12">
      <c r="L165" s="624"/>
    </row>
    <row r="166" spans="12:12">
      <c r="L166" s="624"/>
    </row>
    <row r="167" spans="12:12">
      <c r="L167" s="624"/>
    </row>
    <row r="168" spans="12:12">
      <c r="L168" s="624"/>
    </row>
    <row r="169" spans="12:12">
      <c r="L169" s="624"/>
    </row>
    <row r="170" spans="12:12">
      <c r="L170" s="624"/>
    </row>
    <row r="171" spans="12:12">
      <c r="L171" s="624"/>
    </row>
    <row r="172" spans="12:12">
      <c r="L172" s="624"/>
    </row>
    <row r="173" spans="12:12">
      <c r="L173" s="624"/>
    </row>
    <row r="174" spans="12:12">
      <c r="L174" s="624"/>
    </row>
    <row r="175" spans="12:12">
      <c r="L175" s="624"/>
    </row>
    <row r="176" spans="12:12">
      <c r="L176" s="624"/>
    </row>
    <row r="177" spans="12:12">
      <c r="L177" s="624"/>
    </row>
    <row r="178" spans="12:12">
      <c r="L178" s="624"/>
    </row>
    <row r="179" spans="12:12">
      <c r="L179" s="624"/>
    </row>
    <row r="180" spans="12:12">
      <c r="L180" s="624"/>
    </row>
    <row r="181" spans="12:12">
      <c r="L181" s="624"/>
    </row>
    <row r="182" spans="12:12">
      <c r="L182" s="624"/>
    </row>
    <row r="183" spans="12:12">
      <c r="L183" s="624"/>
    </row>
    <row r="184" spans="12:12">
      <c r="L184" s="624"/>
    </row>
    <row r="185" spans="12:12">
      <c r="L185" s="624"/>
    </row>
    <row r="186" spans="12:12">
      <c r="L186" s="624"/>
    </row>
    <row r="187" spans="12:12">
      <c r="L187" s="624"/>
    </row>
    <row r="188" spans="12:12">
      <c r="L188" s="624"/>
    </row>
    <row r="189" spans="12:12">
      <c r="L189" s="624"/>
    </row>
    <row r="190" spans="12:12">
      <c r="L190" s="624"/>
    </row>
    <row r="191" spans="12:12">
      <c r="L191" s="624"/>
    </row>
    <row r="192" spans="12:12">
      <c r="L192" s="624"/>
    </row>
    <row r="193" spans="12:12">
      <c r="L193" s="624"/>
    </row>
    <row r="194" spans="12:12">
      <c r="L194" s="624"/>
    </row>
    <row r="195" spans="12:12">
      <c r="L195" s="624"/>
    </row>
    <row r="196" spans="12:12">
      <c r="L196" s="624"/>
    </row>
    <row r="197" spans="12:12">
      <c r="L197" s="624"/>
    </row>
    <row r="198" spans="12:12">
      <c r="L198" s="624"/>
    </row>
    <row r="199" spans="12:12">
      <c r="L199" s="624"/>
    </row>
    <row r="200" spans="12:12">
      <c r="L200" s="624"/>
    </row>
    <row r="201" spans="12:12">
      <c r="L201" s="624"/>
    </row>
    <row r="202" spans="12:12">
      <c r="L202" s="624"/>
    </row>
    <row r="203" spans="12:12">
      <c r="L203" s="624"/>
    </row>
    <row r="204" spans="12:12">
      <c r="L204" s="624"/>
    </row>
    <row r="205" spans="12:12">
      <c r="L205" s="624"/>
    </row>
    <row r="206" spans="12:12">
      <c r="L206" s="624"/>
    </row>
    <row r="207" spans="12:12">
      <c r="L207" s="624"/>
    </row>
    <row r="208" spans="12:12">
      <c r="L208" s="624"/>
    </row>
    <row r="209" spans="12:12">
      <c r="L209" s="624"/>
    </row>
    <row r="210" spans="12:12">
      <c r="L210" s="624"/>
    </row>
    <row r="211" spans="12:12">
      <c r="L211" s="624"/>
    </row>
    <row r="212" spans="12:12">
      <c r="L212" s="624"/>
    </row>
    <row r="213" spans="12:12">
      <c r="L213" s="624"/>
    </row>
    <row r="214" spans="12:12">
      <c r="L214" s="624"/>
    </row>
    <row r="215" spans="12:12">
      <c r="L215" s="624"/>
    </row>
    <row r="216" spans="12:12">
      <c r="L216" s="624"/>
    </row>
    <row r="217" spans="12:12">
      <c r="L217" s="624"/>
    </row>
    <row r="218" spans="12:12">
      <c r="L218" s="624"/>
    </row>
    <row r="219" spans="12:12">
      <c r="L219" s="624"/>
    </row>
    <row r="220" spans="12:12">
      <c r="L220" s="624"/>
    </row>
    <row r="221" spans="12:12">
      <c r="L221" s="624"/>
    </row>
    <row r="222" spans="12:12">
      <c r="L222" s="624"/>
    </row>
    <row r="223" spans="12:12">
      <c r="L223" s="624"/>
    </row>
    <row r="224" spans="12:12">
      <c r="L224" s="624"/>
    </row>
    <row r="225" spans="12:12">
      <c r="L225" s="624"/>
    </row>
    <row r="226" spans="12:12">
      <c r="L226" s="624"/>
    </row>
    <row r="227" spans="12:12">
      <c r="L227" s="624"/>
    </row>
    <row r="228" spans="12:12">
      <c r="L228" s="624"/>
    </row>
    <row r="229" spans="12:12">
      <c r="L229" s="624"/>
    </row>
    <row r="230" spans="12:12">
      <c r="L230" s="624"/>
    </row>
    <row r="231" spans="12:12">
      <c r="L231" s="624"/>
    </row>
    <row r="232" spans="12:12">
      <c r="L232" s="624"/>
    </row>
    <row r="233" spans="12:12">
      <c r="L233" s="624"/>
    </row>
    <row r="234" spans="12:12">
      <c r="L234" s="624"/>
    </row>
    <row r="235" spans="12:12">
      <c r="L235" s="624"/>
    </row>
    <row r="236" spans="12:12">
      <c r="L236" s="624"/>
    </row>
    <row r="237" spans="12:12">
      <c r="L237" s="624"/>
    </row>
    <row r="238" spans="12:12">
      <c r="L238" s="624"/>
    </row>
    <row r="239" spans="12:12">
      <c r="L239" s="624"/>
    </row>
    <row r="240" spans="12:12">
      <c r="L240" s="624"/>
    </row>
    <row r="241" spans="12:12">
      <c r="L241" s="624"/>
    </row>
    <row r="242" spans="12:12">
      <c r="L242" s="624"/>
    </row>
    <row r="243" spans="12:12">
      <c r="L243" s="624"/>
    </row>
    <row r="244" spans="12:12">
      <c r="L244" s="624"/>
    </row>
    <row r="245" spans="12:12">
      <c r="L245" s="624"/>
    </row>
    <row r="246" spans="12:12">
      <c r="L246" s="624"/>
    </row>
    <row r="247" spans="12:12">
      <c r="L247" s="624"/>
    </row>
    <row r="248" spans="12:12">
      <c r="L248" s="624"/>
    </row>
    <row r="249" spans="12:12">
      <c r="L249" s="624"/>
    </row>
    <row r="250" spans="12:12">
      <c r="L250" s="624"/>
    </row>
    <row r="251" spans="12:12">
      <c r="L251" s="624"/>
    </row>
    <row r="252" spans="12:12">
      <c r="L252" s="624"/>
    </row>
    <row r="253" spans="12:12">
      <c r="L253" s="624"/>
    </row>
    <row r="254" spans="12:12">
      <c r="L254" s="624"/>
    </row>
    <row r="255" spans="12:12">
      <c r="L255" s="624"/>
    </row>
    <row r="256" spans="12:12">
      <c r="L256" s="624"/>
    </row>
    <row r="257" spans="12:12">
      <c r="L257" s="624"/>
    </row>
    <row r="258" spans="12:12">
      <c r="L258" s="624"/>
    </row>
    <row r="259" spans="12:12">
      <c r="L259" s="624"/>
    </row>
    <row r="260" spans="12:12">
      <c r="L260" s="624"/>
    </row>
    <row r="261" spans="12:12">
      <c r="L261" s="624"/>
    </row>
    <row r="262" spans="12:12">
      <c r="L262" s="624"/>
    </row>
    <row r="263" spans="12:12">
      <c r="L263" s="624"/>
    </row>
    <row r="264" spans="12:12">
      <c r="L264" s="624"/>
    </row>
    <row r="265" spans="12:12">
      <c r="L265" s="624"/>
    </row>
    <row r="266" spans="12:12">
      <c r="L266" s="624"/>
    </row>
    <row r="267" spans="12:12">
      <c r="L267" s="624"/>
    </row>
    <row r="268" spans="12:12">
      <c r="L268" s="624"/>
    </row>
    <row r="269" spans="12:12">
      <c r="L269" s="624"/>
    </row>
    <row r="270" spans="12:12">
      <c r="L270" s="624"/>
    </row>
    <row r="271" spans="12:12">
      <c r="L271" s="624"/>
    </row>
    <row r="272" spans="12:12">
      <c r="L272" s="624"/>
    </row>
    <row r="273" spans="12:12">
      <c r="L273" s="624"/>
    </row>
    <row r="274" spans="12:12">
      <c r="L274" s="624"/>
    </row>
    <row r="275" spans="12:12">
      <c r="L275" s="624"/>
    </row>
    <row r="276" spans="12:12">
      <c r="L276" s="624"/>
    </row>
    <row r="277" spans="12:12">
      <c r="L277" s="624"/>
    </row>
    <row r="278" spans="12:12">
      <c r="L278" s="624"/>
    </row>
    <row r="279" spans="12:12">
      <c r="L279" s="624"/>
    </row>
    <row r="280" spans="12:12">
      <c r="L280" s="624"/>
    </row>
    <row r="281" spans="12:12">
      <c r="L281" s="624"/>
    </row>
    <row r="282" spans="12:12">
      <c r="L282" s="624"/>
    </row>
    <row r="283" spans="12:12">
      <c r="L283" s="624"/>
    </row>
    <row r="284" spans="12:12">
      <c r="L284" s="624"/>
    </row>
    <row r="285" spans="12:12">
      <c r="L285" s="624"/>
    </row>
    <row r="286" spans="12:12">
      <c r="L286" s="624"/>
    </row>
    <row r="287" spans="12:12">
      <c r="L287" s="624"/>
    </row>
    <row r="288" spans="12:12">
      <c r="L288" s="624"/>
    </row>
    <row r="289" spans="12:12">
      <c r="L289" s="624"/>
    </row>
    <row r="290" spans="12:12">
      <c r="L290" s="624"/>
    </row>
    <row r="291" spans="12:12">
      <c r="L291" s="624"/>
    </row>
    <row r="292" spans="12:12">
      <c r="L292" s="624"/>
    </row>
    <row r="293" spans="12:12">
      <c r="L293" s="624"/>
    </row>
    <row r="294" spans="12:12">
      <c r="L294" s="624"/>
    </row>
    <row r="295" spans="12:12">
      <c r="L295" s="624"/>
    </row>
    <row r="296" spans="12:12">
      <c r="L296" s="624"/>
    </row>
    <row r="297" spans="12:12">
      <c r="L297" s="624"/>
    </row>
    <row r="298" spans="12:12">
      <c r="L298" s="624"/>
    </row>
    <row r="299" spans="12:12">
      <c r="L299" s="624"/>
    </row>
    <row r="300" spans="12:12">
      <c r="L300" s="624"/>
    </row>
    <row r="301" spans="12:12">
      <c r="L301" s="624"/>
    </row>
    <row r="302" spans="12:12">
      <c r="L302" s="624"/>
    </row>
    <row r="303" spans="12:12">
      <c r="L303" s="624"/>
    </row>
    <row r="304" spans="12:12">
      <c r="L304" s="624"/>
    </row>
    <row r="305" spans="12:12">
      <c r="L305" s="624"/>
    </row>
    <row r="306" spans="12:12">
      <c r="L306" s="624"/>
    </row>
    <row r="307" spans="12:12">
      <c r="L307" s="624"/>
    </row>
    <row r="308" spans="12:12">
      <c r="L308" s="624"/>
    </row>
    <row r="309" spans="12:12">
      <c r="L309" s="624"/>
    </row>
    <row r="310" spans="12:12">
      <c r="L310" s="624"/>
    </row>
    <row r="311" spans="12:12">
      <c r="L311" s="624"/>
    </row>
    <row r="312" spans="12:12">
      <c r="L312" s="624"/>
    </row>
    <row r="313" spans="12:12">
      <c r="L313" s="624"/>
    </row>
    <row r="314" spans="12:12">
      <c r="L314" s="624"/>
    </row>
    <row r="315" spans="12:12">
      <c r="L315" s="624"/>
    </row>
    <row r="316" spans="12:12">
      <c r="L316" s="624"/>
    </row>
    <row r="317" spans="12:12">
      <c r="L317" s="624"/>
    </row>
    <row r="318" spans="12:12">
      <c r="L318" s="624"/>
    </row>
    <row r="319" spans="12:12">
      <c r="L319" s="624"/>
    </row>
    <row r="320" spans="12:12">
      <c r="L320" s="624"/>
    </row>
    <row r="321" spans="12:12">
      <c r="L321" s="624"/>
    </row>
    <row r="322" spans="12:12">
      <c r="L322" s="624"/>
    </row>
    <row r="323" spans="12:12">
      <c r="L323" s="624"/>
    </row>
    <row r="324" spans="12:12">
      <c r="L324" s="624"/>
    </row>
    <row r="325" spans="12:12">
      <c r="L325" s="624"/>
    </row>
    <row r="326" spans="12:12">
      <c r="L326" s="624"/>
    </row>
    <row r="327" spans="12:12">
      <c r="L327" s="624"/>
    </row>
    <row r="328" spans="12:12">
      <c r="L328" s="624"/>
    </row>
    <row r="329" spans="12:12">
      <c r="L329" s="624"/>
    </row>
    <row r="330" spans="12:12">
      <c r="L330" s="624"/>
    </row>
    <row r="331" spans="12:12">
      <c r="L331" s="624"/>
    </row>
    <row r="332" spans="12:12">
      <c r="L332" s="624"/>
    </row>
    <row r="333" spans="12:12">
      <c r="L333" s="624"/>
    </row>
    <row r="334" spans="12:12">
      <c r="L334" s="624"/>
    </row>
    <row r="335" spans="12:12">
      <c r="L335" s="624"/>
    </row>
    <row r="336" spans="12:12">
      <c r="L336" s="624"/>
    </row>
    <row r="337" spans="12:12">
      <c r="L337" s="624"/>
    </row>
    <row r="338" spans="12:12">
      <c r="L338" s="624"/>
    </row>
    <row r="339" spans="12:12">
      <c r="L339" s="624"/>
    </row>
    <row r="340" spans="12:12">
      <c r="L340" s="624"/>
    </row>
    <row r="341" spans="12:12">
      <c r="L341" s="624"/>
    </row>
    <row r="342" spans="12:12">
      <c r="L342" s="624"/>
    </row>
    <row r="343" spans="12:12">
      <c r="L343" s="624"/>
    </row>
    <row r="344" spans="12:12">
      <c r="L344" s="624"/>
    </row>
    <row r="345" spans="12:12">
      <c r="L345" s="624"/>
    </row>
    <row r="346" spans="12:12">
      <c r="L346" s="624"/>
    </row>
    <row r="347" spans="12:12">
      <c r="L347" s="624"/>
    </row>
    <row r="348" spans="12:12">
      <c r="L348" s="624"/>
    </row>
    <row r="349" spans="12:12">
      <c r="L349" s="624"/>
    </row>
    <row r="350" spans="12:12">
      <c r="L350" s="624"/>
    </row>
    <row r="351" spans="12:12">
      <c r="L351" s="624"/>
    </row>
    <row r="352" spans="12:12">
      <c r="L352" s="624"/>
    </row>
    <row r="353" spans="12:12">
      <c r="L353" s="624"/>
    </row>
    <row r="354" spans="12:12">
      <c r="L354" s="624"/>
    </row>
  </sheetData>
  <mergeCells count="16">
    <mergeCell ref="A1:F1"/>
    <mergeCell ref="A23:B23"/>
    <mergeCell ref="F4:F9"/>
    <mergeCell ref="F10:F11"/>
    <mergeCell ref="F12:F13"/>
    <mergeCell ref="F14:J16"/>
    <mergeCell ref="G26:G29"/>
    <mergeCell ref="G30:G31"/>
    <mergeCell ref="G32:G33"/>
    <mergeCell ref="F34:F36"/>
    <mergeCell ref="G34:G36"/>
    <mergeCell ref="J34:J35"/>
    <mergeCell ref="F37:F39"/>
    <mergeCell ref="G37:G39"/>
    <mergeCell ref="J37:J38"/>
    <mergeCell ref="F25:F33"/>
  </mergeCells>
  <phoneticPr fontId="21"/>
  <printOptions horizontalCentered="1" verticalCentered="1"/>
  <pageMargins left="0.78740157480314965" right="0" top="0.78740157480314965" bottom="0.39370078740157483" header="0" footer="0.19685039370078741"/>
  <pageSetup paperSize="9" fitToWidth="1" fitToHeight="1" orientation="landscape" usePrinterDefaults="1" blackAndWhite="1" r:id="rId1"/>
  <headerFooter scaleWithDoc="0" alignWithMargins="0">
    <oddFooter>&amp;C&amp;8- 12 -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dimension ref="B1:T39"/>
  <sheetViews>
    <sheetView topLeftCell="A6" zoomScale="85" zoomScaleNormal="85" workbookViewId="0">
      <selection activeCell="B38" sqref="B38"/>
    </sheetView>
  </sheetViews>
  <sheetFormatPr defaultColWidth="10.296875" defaultRowHeight="12"/>
  <cols>
    <col min="1" max="1" width="3.8984375" style="118" customWidth="1"/>
    <col min="2" max="2" width="2.09765625" style="118" customWidth="1"/>
    <col min="3" max="3" width="3" style="118" customWidth="1"/>
    <col min="4" max="4" width="15.59765625" style="118" customWidth="1"/>
    <col min="5" max="5" width="12.09765625" style="118" customWidth="1"/>
    <col min="6" max="6" width="2.09765625" style="118" customWidth="1"/>
    <col min="7" max="14" width="13.296875" style="118" customWidth="1"/>
    <col min="15" max="15" width="10.296875" style="118"/>
    <col min="16" max="16" width="3.69921875" style="118" customWidth="1"/>
    <col min="17" max="17" width="13.296875" style="118" customWidth="1"/>
    <col min="18" max="18" width="9.296875" style="118" customWidth="1"/>
    <col min="19" max="19" width="4.69921875" style="118" customWidth="1"/>
    <col min="20" max="20" width="13.296875" style="118" customWidth="1"/>
    <col min="21" max="16384" width="10.296875" style="118"/>
  </cols>
  <sheetData>
    <row r="1" spans="2:20" ht="16.5" customHeight="1">
      <c r="B1" s="872" t="str">
        <f>+"１５－１　制度資金の借入金及び償還実績状況（"&amp;表紙!R21&amp;"～"&amp;表紙!R19&amp;"）　～単年度借入金を含む～"</f>
        <v>１５－１　制度資金の借入金及び償還実績状況（前々年度～前年度）　～単年度借入金を含む～</v>
      </c>
      <c r="C1" s="873"/>
      <c r="D1" s="873"/>
      <c r="E1" s="873"/>
      <c r="F1" s="873"/>
      <c r="G1" s="873"/>
      <c r="H1" s="873"/>
      <c r="I1" s="873"/>
      <c r="J1" s="873"/>
      <c r="K1" s="757"/>
    </row>
    <row r="2" spans="2:20" ht="16.5" customHeight="1">
      <c r="B2" s="873"/>
      <c r="C2" s="873"/>
      <c r="D2" s="873"/>
      <c r="E2" s="873"/>
      <c r="F2" s="873"/>
      <c r="G2" s="873"/>
      <c r="H2" s="873"/>
      <c r="I2" s="873"/>
      <c r="J2" s="873"/>
      <c r="K2" s="757"/>
    </row>
    <row r="3" spans="2:20" ht="22.5" customHeight="1">
      <c r="B3" s="874"/>
      <c r="C3" s="886" t="s">
        <v>230</v>
      </c>
      <c r="D3" s="886"/>
      <c r="E3" s="886"/>
      <c r="F3" s="914"/>
      <c r="G3" s="922" t="s">
        <v>330</v>
      </c>
    </row>
    <row r="4" spans="2:20" ht="16.5" customHeight="1">
      <c r="R4" s="996" t="str">
        <f>+表紙!Q20&amp;"3月31日現在"</f>
        <v>＿＿年3月31日現在</v>
      </c>
      <c r="S4" s="996"/>
      <c r="T4" s="996"/>
    </row>
    <row r="5" spans="2:20" ht="22.5" customHeight="1">
      <c r="B5" s="875"/>
      <c r="C5" s="887" t="s">
        <v>312</v>
      </c>
      <c r="D5" s="898"/>
      <c r="E5" s="898"/>
      <c r="F5" s="915"/>
      <c r="G5" s="923"/>
      <c r="H5" s="938"/>
      <c r="I5" s="949"/>
      <c r="J5" s="923"/>
      <c r="K5" s="938"/>
      <c r="L5" s="949"/>
      <c r="M5" s="923"/>
      <c r="N5" s="938"/>
      <c r="O5" s="938"/>
      <c r="P5" s="949"/>
      <c r="Q5" s="983" t="s">
        <v>262</v>
      </c>
      <c r="R5" s="997"/>
      <c r="S5" s="997"/>
      <c r="T5" s="1021"/>
    </row>
    <row r="6" spans="2:20" ht="22.5" customHeight="1">
      <c r="B6" s="876"/>
      <c r="C6" s="888" t="s">
        <v>313</v>
      </c>
      <c r="D6" s="899"/>
      <c r="E6" s="899"/>
      <c r="F6" s="916"/>
      <c r="G6" s="924" t="s">
        <v>192</v>
      </c>
      <c r="H6" s="939"/>
      <c r="I6" s="950"/>
      <c r="J6" s="924" t="s">
        <v>192</v>
      </c>
      <c r="K6" s="939"/>
      <c r="L6" s="950"/>
      <c r="M6" s="924" t="s">
        <v>192</v>
      </c>
      <c r="N6" s="939"/>
      <c r="O6" s="939"/>
      <c r="P6" s="939"/>
      <c r="Q6" s="984"/>
      <c r="R6" s="998"/>
      <c r="S6" s="998"/>
      <c r="T6" s="1022"/>
    </row>
    <row r="7" spans="2:20" ht="22.5" customHeight="1">
      <c r="B7" s="876"/>
      <c r="C7" s="888" t="s">
        <v>316</v>
      </c>
      <c r="D7" s="899"/>
      <c r="E7" s="899"/>
      <c r="F7" s="916"/>
      <c r="G7" s="925" t="s">
        <v>247</v>
      </c>
      <c r="H7" s="940"/>
      <c r="I7" s="951"/>
      <c r="J7" s="925" t="s">
        <v>247</v>
      </c>
      <c r="K7" s="940"/>
      <c r="L7" s="951"/>
      <c r="M7" s="925" t="s">
        <v>247</v>
      </c>
      <c r="N7" s="940"/>
      <c r="O7" s="940"/>
      <c r="P7" s="951"/>
      <c r="Q7" s="985"/>
      <c r="R7" s="999"/>
      <c r="S7" s="999"/>
      <c r="T7" s="1023"/>
    </row>
    <row r="8" spans="2:20" ht="22.5" customHeight="1">
      <c r="B8" s="877"/>
      <c r="C8" s="889" t="s">
        <v>318</v>
      </c>
      <c r="D8" s="891"/>
      <c r="E8" s="891"/>
      <c r="F8" s="917"/>
      <c r="G8" s="439" t="s">
        <v>422</v>
      </c>
      <c r="H8" s="941"/>
      <c r="I8" s="952"/>
      <c r="J8" s="439" t="s">
        <v>422</v>
      </c>
      <c r="K8" s="941"/>
      <c r="L8" s="952"/>
      <c r="M8" s="439" t="s">
        <v>422</v>
      </c>
      <c r="N8" s="941"/>
      <c r="O8" s="941"/>
      <c r="P8" s="941"/>
      <c r="Q8" s="985"/>
      <c r="R8" s="999"/>
      <c r="S8" s="999"/>
      <c r="T8" s="1023"/>
    </row>
    <row r="9" spans="2:20" ht="22.5" customHeight="1">
      <c r="B9" s="878"/>
      <c r="C9" s="890"/>
      <c r="D9" s="890"/>
      <c r="E9" s="890"/>
      <c r="F9" s="918"/>
      <c r="G9" s="36" t="s">
        <v>321</v>
      </c>
      <c r="H9" s="942"/>
      <c r="I9" s="953"/>
      <c r="J9" s="36" t="s">
        <v>321</v>
      </c>
      <c r="K9" s="942"/>
      <c r="L9" s="953"/>
      <c r="M9" s="36" t="s">
        <v>321</v>
      </c>
      <c r="N9" s="942"/>
      <c r="O9" s="942"/>
      <c r="P9" s="953"/>
      <c r="Q9" s="985"/>
      <c r="R9" s="999"/>
      <c r="S9" s="999"/>
      <c r="T9" s="1023"/>
    </row>
    <row r="10" spans="2:20" ht="22.5" customHeight="1">
      <c r="B10" s="876"/>
      <c r="C10" s="888" t="s">
        <v>322</v>
      </c>
      <c r="D10" s="899"/>
      <c r="E10" s="899"/>
      <c r="F10" s="916"/>
      <c r="G10" s="926"/>
      <c r="H10" s="943"/>
      <c r="I10" s="954"/>
      <c r="J10" s="926"/>
      <c r="K10" s="943"/>
      <c r="L10" s="954"/>
      <c r="M10" s="926"/>
      <c r="N10" s="943"/>
      <c r="O10" s="943"/>
      <c r="P10" s="943"/>
      <c r="Q10" s="985"/>
      <c r="R10" s="999"/>
      <c r="S10" s="999"/>
      <c r="T10" s="1023"/>
    </row>
    <row r="11" spans="2:20" ht="22.5" customHeight="1">
      <c r="B11" s="876"/>
      <c r="C11" s="888" t="s">
        <v>325</v>
      </c>
      <c r="D11" s="899"/>
      <c r="E11" s="899"/>
      <c r="F11" s="916"/>
      <c r="G11" s="927"/>
      <c r="H11" s="944"/>
      <c r="I11" s="955"/>
      <c r="J11" s="957"/>
      <c r="K11" s="944"/>
      <c r="L11" s="955"/>
      <c r="M11" s="926"/>
      <c r="N11" s="943"/>
      <c r="O11" s="943"/>
      <c r="P11" s="943"/>
      <c r="Q11" s="985"/>
      <c r="R11" s="999"/>
      <c r="S11" s="999"/>
      <c r="T11" s="1023"/>
    </row>
    <row r="12" spans="2:20" ht="22.5" customHeight="1">
      <c r="B12" s="876"/>
      <c r="C12" s="888" t="s">
        <v>217</v>
      </c>
      <c r="D12" s="899"/>
      <c r="E12" s="899"/>
      <c r="F12" s="916"/>
      <c r="G12" s="926"/>
      <c r="H12" s="943"/>
      <c r="I12" s="954"/>
      <c r="J12" s="926"/>
      <c r="K12" s="943"/>
      <c r="L12" s="954"/>
      <c r="M12" s="926"/>
      <c r="N12" s="943"/>
      <c r="O12" s="943"/>
      <c r="P12" s="954"/>
      <c r="Q12" s="985"/>
      <c r="R12" s="999"/>
      <c r="S12" s="999"/>
      <c r="T12" s="1023"/>
    </row>
    <row r="13" spans="2:20" ht="22.5" customHeight="1">
      <c r="B13" s="876"/>
      <c r="C13" s="888" t="s">
        <v>327</v>
      </c>
      <c r="D13" s="899"/>
      <c r="E13" s="899"/>
      <c r="F13" s="916"/>
      <c r="G13" s="928" t="s">
        <v>330</v>
      </c>
      <c r="H13" s="457"/>
      <c r="I13" s="956"/>
      <c r="J13" s="928" t="s">
        <v>330</v>
      </c>
      <c r="K13" s="457"/>
      <c r="L13" s="956"/>
      <c r="M13" s="928" t="s">
        <v>330</v>
      </c>
      <c r="N13" s="457"/>
      <c r="O13" s="457"/>
      <c r="P13" s="956"/>
      <c r="Q13" s="986"/>
      <c r="R13" s="1000"/>
      <c r="S13" s="1000"/>
      <c r="T13" s="1024"/>
    </row>
    <row r="14" spans="2:20" ht="22.5" customHeight="1">
      <c r="B14" s="877"/>
      <c r="C14" s="891"/>
      <c r="D14" s="900" t="s">
        <v>423</v>
      </c>
      <c r="E14" s="906"/>
      <c r="F14" s="917"/>
      <c r="G14" s="929" t="s">
        <v>332</v>
      </c>
      <c r="H14" s="929" t="s">
        <v>333</v>
      </c>
      <c r="I14" s="929" t="s">
        <v>73</v>
      </c>
      <c r="J14" s="929" t="s">
        <v>332</v>
      </c>
      <c r="K14" s="929" t="s">
        <v>333</v>
      </c>
      <c r="L14" s="929" t="s">
        <v>73</v>
      </c>
      <c r="M14" s="929" t="s">
        <v>332</v>
      </c>
      <c r="N14" s="929" t="s">
        <v>333</v>
      </c>
      <c r="O14" s="958" t="s">
        <v>73</v>
      </c>
      <c r="P14" s="18"/>
      <c r="Q14" s="929" t="s">
        <v>332</v>
      </c>
      <c r="R14" s="18" t="s">
        <v>333</v>
      </c>
      <c r="S14" s="1010"/>
      <c r="T14" s="1025" t="s">
        <v>73</v>
      </c>
    </row>
    <row r="15" spans="2:20" ht="12" customHeight="1">
      <c r="B15" s="879"/>
      <c r="C15" s="892"/>
      <c r="D15" s="902"/>
      <c r="E15" s="902"/>
      <c r="F15" s="919"/>
      <c r="G15" s="930" t="s">
        <v>78</v>
      </c>
      <c r="H15" s="930" t="s">
        <v>78</v>
      </c>
      <c r="I15" s="930" t="s">
        <v>78</v>
      </c>
      <c r="J15" s="930" t="s">
        <v>78</v>
      </c>
      <c r="K15" s="930" t="s">
        <v>78</v>
      </c>
      <c r="L15" s="930" t="s">
        <v>78</v>
      </c>
      <c r="M15" s="930" t="s">
        <v>78</v>
      </c>
      <c r="N15" s="930" t="s">
        <v>78</v>
      </c>
      <c r="O15" s="959"/>
      <c r="P15" s="968" t="s">
        <v>78</v>
      </c>
      <c r="Q15" s="930" t="s">
        <v>78</v>
      </c>
      <c r="R15" s="1001"/>
      <c r="S15" s="1011" t="s">
        <v>78</v>
      </c>
      <c r="T15" s="1026" t="s">
        <v>78</v>
      </c>
    </row>
    <row r="16" spans="2:20" ht="18" customHeight="1">
      <c r="B16" s="878"/>
      <c r="C16" s="890"/>
      <c r="D16" s="901"/>
      <c r="E16" s="901"/>
      <c r="F16" s="918"/>
      <c r="G16" s="931"/>
      <c r="H16" s="931"/>
      <c r="I16" s="935">
        <f>G16+H16</f>
        <v>0</v>
      </c>
      <c r="J16" s="931"/>
      <c r="K16" s="931"/>
      <c r="L16" s="931"/>
      <c r="M16" s="931"/>
      <c r="N16" s="931"/>
      <c r="O16" s="960"/>
      <c r="P16" s="969"/>
      <c r="Q16" s="936"/>
      <c r="R16" s="1002"/>
      <c r="S16" s="1012"/>
      <c r="T16" s="1027"/>
    </row>
    <row r="17" spans="2:20" ht="22.5" customHeight="1">
      <c r="B17" s="880" t="s">
        <v>334</v>
      </c>
      <c r="C17" s="893"/>
      <c r="D17" s="903" t="str">
        <f>+表紙!R21&amp;"分
の実績"</f>
        <v>前々年度分
の実績</v>
      </c>
      <c r="E17" s="907" t="s">
        <v>396</v>
      </c>
      <c r="F17" s="907"/>
      <c r="G17" s="932"/>
      <c r="H17" s="933"/>
      <c r="I17" s="937">
        <f>G17+H17</f>
        <v>0</v>
      </c>
      <c r="J17" s="933"/>
      <c r="K17" s="933"/>
      <c r="L17" s="937">
        <f>J17+K17</f>
        <v>0</v>
      </c>
      <c r="M17" s="933"/>
      <c r="N17" s="933"/>
      <c r="O17" s="961">
        <f>M17+N17</f>
        <v>0</v>
      </c>
      <c r="P17" s="970"/>
      <c r="Q17" s="987">
        <f>G17+J17+M17</f>
        <v>0</v>
      </c>
      <c r="R17" s="1003">
        <f>H17+K17+N17</f>
        <v>0</v>
      </c>
      <c r="S17" s="1013"/>
      <c r="T17" s="1028">
        <f>Q17+R17</f>
        <v>0</v>
      </c>
    </row>
    <row r="18" spans="2:20" ht="22.5" customHeight="1">
      <c r="B18" s="881"/>
      <c r="C18" s="894"/>
      <c r="D18" s="420"/>
      <c r="E18" s="907" t="s">
        <v>267</v>
      </c>
      <c r="F18" s="907"/>
      <c r="G18" s="933"/>
      <c r="H18" s="933"/>
      <c r="I18" s="937">
        <f>G18+H18</f>
        <v>0</v>
      </c>
      <c r="J18" s="933"/>
      <c r="K18" s="933"/>
      <c r="L18" s="948">
        <f>J18+K18</f>
        <v>0</v>
      </c>
      <c r="M18" s="933"/>
      <c r="N18" s="933"/>
      <c r="O18" s="962">
        <f>M18+N18</f>
        <v>0</v>
      </c>
      <c r="P18" s="971"/>
      <c r="Q18" s="987">
        <f>G18+J18+M18</f>
        <v>0</v>
      </c>
      <c r="R18" s="1004">
        <f>H18+K18+N18</f>
        <v>0</v>
      </c>
      <c r="S18" s="1014"/>
      <c r="T18" s="1028">
        <f>Q18+R18</f>
        <v>0</v>
      </c>
    </row>
    <row r="19" spans="2:20" ht="12" customHeight="1">
      <c r="B19" s="881"/>
      <c r="C19" s="894"/>
      <c r="D19" s="420"/>
      <c r="E19" s="908" t="s">
        <v>416</v>
      </c>
      <c r="F19" s="597"/>
      <c r="G19" s="934">
        <f t="shared" ref="G19:N19" si="0">G17-G18</f>
        <v>0</v>
      </c>
      <c r="H19" s="934">
        <f t="shared" si="0"/>
        <v>0</v>
      </c>
      <c r="I19" s="934">
        <f t="shared" si="0"/>
        <v>0</v>
      </c>
      <c r="J19" s="934">
        <f t="shared" si="0"/>
        <v>0</v>
      </c>
      <c r="K19" s="934">
        <f t="shared" si="0"/>
        <v>0</v>
      </c>
      <c r="L19" s="934">
        <f t="shared" si="0"/>
        <v>0</v>
      </c>
      <c r="M19" s="934">
        <f t="shared" si="0"/>
        <v>0</v>
      </c>
      <c r="N19" s="934">
        <f t="shared" si="0"/>
        <v>0</v>
      </c>
      <c r="O19" s="963">
        <f>M19+N19</f>
        <v>0</v>
      </c>
      <c r="P19" s="972"/>
      <c r="Q19" s="934">
        <f>G19+J19+M20</f>
        <v>0</v>
      </c>
      <c r="R19" s="963">
        <f>H19+K19+N20</f>
        <v>0</v>
      </c>
      <c r="S19" s="1015"/>
      <c r="T19" s="1029">
        <f>Q19+R19</f>
        <v>0</v>
      </c>
    </row>
    <row r="20" spans="2:20" ht="12" customHeight="1">
      <c r="B20" s="881"/>
      <c r="C20" s="894"/>
      <c r="D20" s="421"/>
      <c r="E20" s="909"/>
      <c r="F20" s="920"/>
      <c r="G20" s="935"/>
      <c r="H20" s="945"/>
      <c r="I20" s="945"/>
      <c r="J20" s="945"/>
      <c r="K20" s="945"/>
      <c r="L20" s="945"/>
      <c r="M20" s="945"/>
      <c r="N20" s="945"/>
      <c r="O20" s="964"/>
      <c r="P20" s="973"/>
      <c r="Q20" s="945"/>
      <c r="R20" s="964"/>
      <c r="S20" s="973"/>
      <c r="T20" s="1030"/>
    </row>
    <row r="21" spans="2:20" ht="24.75" customHeight="1">
      <c r="B21" s="881"/>
      <c r="C21" s="894"/>
      <c r="D21" s="903" t="str">
        <f>+表紙!R19&amp;"分
の実績"</f>
        <v>前年度分
の実績</v>
      </c>
      <c r="E21" s="910" t="s">
        <v>258</v>
      </c>
      <c r="F21" s="921"/>
      <c r="G21" s="936"/>
      <c r="H21" s="946"/>
      <c r="I21" s="946"/>
      <c r="J21" s="946"/>
      <c r="K21" s="946"/>
      <c r="L21" s="946"/>
      <c r="M21" s="946"/>
      <c r="N21" s="946"/>
      <c r="O21" s="965"/>
      <c r="P21" s="974"/>
      <c r="Q21" s="987">
        <f>G21+J21+M21</f>
        <v>0</v>
      </c>
      <c r="R21" s="1004">
        <f>H21+K21+N21</f>
        <v>0</v>
      </c>
      <c r="S21" s="1014"/>
      <c r="T21" s="1028">
        <f>Q21+R21</f>
        <v>0</v>
      </c>
    </row>
    <row r="22" spans="2:20" ht="21.75" customHeight="1">
      <c r="B22" s="881"/>
      <c r="C22" s="894"/>
      <c r="D22" s="904"/>
      <c r="E22" s="910" t="s">
        <v>417</v>
      </c>
      <c r="F22" s="921"/>
      <c r="G22" s="936"/>
      <c r="H22" s="946"/>
      <c r="I22" s="946"/>
      <c r="J22" s="946"/>
      <c r="K22" s="946"/>
      <c r="L22" s="946"/>
      <c r="M22" s="946"/>
      <c r="N22" s="946"/>
      <c r="O22" s="965"/>
      <c r="P22" s="974"/>
      <c r="Q22" s="988">
        <f>G22+J22+M22</f>
        <v>0</v>
      </c>
      <c r="R22" s="1004">
        <f>H22+K22+N22</f>
        <v>0</v>
      </c>
      <c r="S22" s="1014"/>
      <c r="T22" s="1031">
        <f>Q22+R22</f>
        <v>0</v>
      </c>
    </row>
    <row r="23" spans="2:20" ht="24" customHeight="1">
      <c r="B23" s="881"/>
      <c r="C23" s="894"/>
      <c r="D23" s="905"/>
      <c r="E23" s="911" t="s">
        <v>418</v>
      </c>
      <c r="F23" s="921"/>
      <c r="G23" s="935">
        <f t="shared" ref="G23:O23" si="1">G21-G22</f>
        <v>0</v>
      </c>
      <c r="H23" s="947">
        <f t="shared" si="1"/>
        <v>0</v>
      </c>
      <c r="I23" s="947">
        <f t="shared" si="1"/>
        <v>0</v>
      </c>
      <c r="J23" s="945">
        <f t="shared" si="1"/>
        <v>0</v>
      </c>
      <c r="K23" s="945">
        <f t="shared" si="1"/>
        <v>0</v>
      </c>
      <c r="L23" s="945">
        <f t="shared" si="1"/>
        <v>0</v>
      </c>
      <c r="M23" s="945">
        <f t="shared" si="1"/>
        <v>0</v>
      </c>
      <c r="N23" s="945">
        <f t="shared" si="1"/>
        <v>0</v>
      </c>
      <c r="O23" s="966">
        <f t="shared" si="1"/>
        <v>0</v>
      </c>
      <c r="P23" s="975"/>
      <c r="Q23" s="987">
        <f>G23+J23+M23</f>
        <v>0</v>
      </c>
      <c r="R23" s="1005">
        <f>H23+K23+N24</f>
        <v>0</v>
      </c>
      <c r="S23" s="975"/>
      <c r="T23" s="1031">
        <f>Q23+R23</f>
        <v>0</v>
      </c>
    </row>
    <row r="24" spans="2:20" ht="22.5" customHeight="1">
      <c r="B24" s="881"/>
      <c r="C24" s="894"/>
      <c r="D24" s="903" t="str">
        <f>+表紙!R19&amp;"
までの実績"</f>
        <v>前年度
までの実績</v>
      </c>
      <c r="E24" s="907" t="s">
        <v>420</v>
      </c>
      <c r="F24" s="907"/>
      <c r="G24" s="933"/>
      <c r="H24" s="933"/>
      <c r="I24" s="937">
        <f>G24+H24</f>
        <v>0</v>
      </c>
      <c r="J24" s="933"/>
      <c r="K24" s="933"/>
      <c r="L24" s="948">
        <f>J24+K24</f>
        <v>0</v>
      </c>
      <c r="M24" s="933"/>
      <c r="N24" s="933"/>
      <c r="O24" s="962">
        <f>M24+N24</f>
        <v>0</v>
      </c>
      <c r="P24" s="971"/>
      <c r="Q24" s="987">
        <f>G24+J24+M24</f>
        <v>0</v>
      </c>
      <c r="R24" s="1005">
        <f>H24+K24+N24</f>
        <v>0</v>
      </c>
      <c r="S24" s="975"/>
      <c r="T24" s="1031">
        <f>Q24+R24</f>
        <v>0</v>
      </c>
    </row>
    <row r="25" spans="2:20" ht="22.5" customHeight="1">
      <c r="B25" s="881"/>
      <c r="C25" s="894"/>
      <c r="D25" s="420"/>
      <c r="E25" s="907" t="s">
        <v>421</v>
      </c>
      <c r="F25" s="907"/>
      <c r="G25" s="933"/>
      <c r="H25" s="933"/>
      <c r="I25" s="948">
        <f>G25+H25</f>
        <v>0</v>
      </c>
      <c r="J25" s="933"/>
      <c r="K25" s="933"/>
      <c r="L25" s="948">
        <f>J25+K25</f>
        <v>0</v>
      </c>
      <c r="M25" s="933"/>
      <c r="N25" s="933"/>
      <c r="O25" s="967">
        <f>M25+N25</f>
        <v>0</v>
      </c>
      <c r="P25" s="976"/>
      <c r="Q25" s="987">
        <f>G25+J25+M25</f>
        <v>0</v>
      </c>
      <c r="R25" s="1005">
        <f>H25+K25+N25</f>
        <v>0</v>
      </c>
      <c r="S25" s="975"/>
      <c r="T25" s="1031">
        <f>Q25+R25</f>
        <v>0</v>
      </c>
    </row>
    <row r="26" spans="2:20" ht="12" customHeight="1">
      <c r="B26" s="881"/>
      <c r="C26" s="894"/>
      <c r="D26" s="420"/>
      <c r="E26" s="908" t="s">
        <v>425</v>
      </c>
      <c r="F26" s="597"/>
      <c r="G26" s="934">
        <f t="shared" ref="G26:N26" si="2">G24-G25</f>
        <v>0</v>
      </c>
      <c r="H26" s="934">
        <f t="shared" si="2"/>
        <v>0</v>
      </c>
      <c r="I26" s="934">
        <f t="shared" si="2"/>
        <v>0</v>
      </c>
      <c r="J26" s="934">
        <f t="shared" si="2"/>
        <v>0</v>
      </c>
      <c r="K26" s="934">
        <f t="shared" si="2"/>
        <v>0</v>
      </c>
      <c r="L26" s="934">
        <f t="shared" si="2"/>
        <v>0</v>
      </c>
      <c r="M26" s="934">
        <f t="shared" si="2"/>
        <v>0</v>
      </c>
      <c r="N26" s="934">
        <f t="shared" si="2"/>
        <v>0</v>
      </c>
      <c r="O26" s="963">
        <f>M26+N26</f>
        <v>0</v>
      </c>
      <c r="P26" s="972"/>
      <c r="Q26" s="989">
        <f>G26+J26+M27</f>
        <v>0</v>
      </c>
      <c r="R26" s="1006">
        <v>0</v>
      </c>
      <c r="S26" s="1016"/>
      <c r="T26" s="1032">
        <v>0</v>
      </c>
    </row>
    <row r="27" spans="2:20" ht="12" customHeight="1">
      <c r="B27" s="882"/>
      <c r="C27" s="895"/>
      <c r="D27" s="421"/>
      <c r="E27" s="909"/>
      <c r="F27" s="920"/>
      <c r="G27" s="935"/>
      <c r="H27" s="945"/>
      <c r="I27" s="945"/>
      <c r="J27" s="945"/>
      <c r="K27" s="945"/>
      <c r="L27" s="945"/>
      <c r="M27" s="945"/>
      <c r="N27" s="945"/>
      <c r="O27" s="964"/>
      <c r="P27" s="973"/>
      <c r="Q27" s="945"/>
      <c r="R27" s="964"/>
      <c r="S27" s="973"/>
      <c r="T27" s="1030"/>
    </row>
    <row r="28" spans="2:20" ht="22.5" customHeight="1">
      <c r="B28" s="878"/>
      <c r="C28" s="896" t="s">
        <v>240</v>
      </c>
      <c r="D28" s="890"/>
      <c r="E28" s="890"/>
      <c r="F28" s="916"/>
      <c r="G28" s="937">
        <f>G16-G25</f>
        <v>0</v>
      </c>
      <c r="H28" s="948">
        <f>H16-H25</f>
        <v>0</v>
      </c>
      <c r="I28" s="937">
        <f>G28+H28</f>
        <v>0</v>
      </c>
      <c r="J28" s="948">
        <f>J16-J25</f>
        <v>0</v>
      </c>
      <c r="K28" s="948">
        <f>K16-K25</f>
        <v>0</v>
      </c>
      <c r="L28" s="948">
        <f>J28+K28</f>
        <v>0</v>
      </c>
      <c r="M28" s="948">
        <f>M16-M25</f>
        <v>0</v>
      </c>
      <c r="N28" s="948">
        <f>N16-N25</f>
        <v>0</v>
      </c>
      <c r="O28" s="962">
        <f>M28+N28</f>
        <v>0</v>
      </c>
      <c r="P28" s="971"/>
      <c r="Q28" s="935">
        <f>G28+J28+M28</f>
        <v>0</v>
      </c>
      <c r="R28" s="1007">
        <f>H28+K28+N28</f>
        <v>0</v>
      </c>
      <c r="S28" s="1017"/>
      <c r="T28" s="1033">
        <f>Q28+R28</f>
        <v>0</v>
      </c>
    </row>
    <row r="29" spans="2:20" ht="13" customHeight="1">
      <c r="B29" s="883" t="s">
        <v>150</v>
      </c>
      <c r="C29" s="897"/>
      <c r="D29" s="897"/>
      <c r="E29" s="912" t="s">
        <v>1</v>
      </c>
      <c r="F29" s="368"/>
      <c r="G29" s="368"/>
      <c r="H29" s="368"/>
      <c r="I29" s="368"/>
      <c r="J29" s="368"/>
      <c r="K29" s="368"/>
      <c r="L29" s="368"/>
      <c r="M29" s="368"/>
      <c r="N29" s="368"/>
      <c r="O29" s="368"/>
      <c r="P29" s="977"/>
      <c r="Q29" s="990" t="s">
        <v>362</v>
      </c>
      <c r="R29" s="1008"/>
      <c r="S29" s="1018" t="s">
        <v>336</v>
      </c>
      <c r="T29" s="1034"/>
    </row>
    <row r="30" spans="2:20" ht="13" customHeight="1">
      <c r="B30" s="884"/>
      <c r="C30" s="15"/>
      <c r="D30" s="15"/>
      <c r="E30" s="913" t="s">
        <v>89</v>
      </c>
      <c r="F30" s="368"/>
      <c r="G30" s="368"/>
      <c r="H30" s="368"/>
      <c r="I30" s="368"/>
      <c r="J30" s="368"/>
      <c r="K30" s="368"/>
      <c r="L30" s="368"/>
      <c r="M30" s="368"/>
      <c r="N30" s="368"/>
      <c r="O30" s="368"/>
      <c r="P30" s="978"/>
      <c r="Q30" s="991" t="s">
        <v>338</v>
      </c>
      <c r="R30" s="1009"/>
      <c r="S30" s="991"/>
      <c r="T30" s="1035"/>
    </row>
    <row r="31" spans="2:20" ht="22.5" customHeight="1">
      <c r="B31" s="295"/>
      <c r="C31" s="368" t="s">
        <v>451</v>
      </c>
      <c r="D31" s="368"/>
      <c r="E31" s="368"/>
      <c r="F31" s="368"/>
      <c r="G31" s="368"/>
      <c r="H31" s="368"/>
      <c r="I31" s="368"/>
      <c r="J31" s="368"/>
      <c r="K31" s="368"/>
      <c r="L31" s="368"/>
      <c r="M31" s="368"/>
      <c r="N31" s="368"/>
      <c r="O31" s="368"/>
      <c r="P31" s="979" t="str">
        <f>+表紙!R21&amp;"分実績"</f>
        <v>前々年度分実績</v>
      </c>
      <c r="Q31" s="992"/>
      <c r="R31" s="992"/>
      <c r="S31" s="1019"/>
      <c r="T31" s="1036"/>
    </row>
    <row r="32" spans="2:20" ht="22.5" customHeight="1">
      <c r="B32" s="295"/>
      <c r="C32" s="368" t="s">
        <v>113</v>
      </c>
      <c r="D32" s="368"/>
      <c r="E32" s="368"/>
      <c r="F32" s="368"/>
      <c r="G32" s="368"/>
      <c r="H32" s="368"/>
      <c r="I32" s="368"/>
      <c r="J32" s="368"/>
      <c r="K32" s="368"/>
      <c r="L32" s="368"/>
      <c r="M32" s="368"/>
      <c r="N32" s="368"/>
      <c r="O32" s="368"/>
      <c r="P32" s="980"/>
      <c r="Q32" s="993"/>
      <c r="R32" s="992"/>
      <c r="S32" s="1019"/>
      <c r="T32" s="1036"/>
    </row>
    <row r="33" spans="2:20" ht="22.5" customHeight="1">
      <c r="B33" s="295"/>
      <c r="C33" s="368" t="s">
        <v>339</v>
      </c>
      <c r="D33" s="368"/>
      <c r="E33" s="368"/>
      <c r="F33" s="368"/>
      <c r="G33" s="368"/>
      <c r="H33" s="368"/>
      <c r="I33" s="368"/>
      <c r="J33" s="368"/>
      <c r="K33" s="368"/>
      <c r="L33" s="368"/>
      <c r="M33" s="368"/>
      <c r="N33" s="368"/>
      <c r="O33" s="368"/>
      <c r="P33" s="981"/>
      <c r="Q33" s="994"/>
      <c r="R33" s="994"/>
      <c r="S33" s="1019"/>
      <c r="T33" s="1036"/>
    </row>
    <row r="34" spans="2:20" ht="22.5" customHeight="1">
      <c r="B34" s="295"/>
      <c r="C34" s="368" t="s">
        <v>341</v>
      </c>
      <c r="D34" s="368"/>
      <c r="E34" s="368"/>
      <c r="F34" s="368"/>
      <c r="G34" s="368"/>
      <c r="H34" s="368"/>
      <c r="I34" s="368"/>
      <c r="J34" s="368"/>
      <c r="K34" s="368"/>
      <c r="L34" s="368"/>
      <c r="M34" s="368"/>
      <c r="N34" s="368"/>
      <c r="O34" s="368"/>
      <c r="P34" s="979" t="str">
        <f>+表紙!R19&amp;"分実績"</f>
        <v>前年度分実績</v>
      </c>
      <c r="Q34" s="994"/>
      <c r="R34" s="994"/>
      <c r="S34" s="1019"/>
      <c r="T34" s="1036"/>
    </row>
    <row r="35" spans="2:20" ht="22.5" customHeight="1">
      <c r="B35" s="295"/>
      <c r="C35" s="368" t="str">
        <f>+"○　"&amp;表紙!R21&amp;"・"&amp;表紙!R19&amp;"の実績は適当か"</f>
        <v>○　前々年度・前年度の実績は適当か</v>
      </c>
      <c r="D35" s="368"/>
      <c r="E35" s="368"/>
      <c r="F35" s="368"/>
      <c r="G35" s="368"/>
      <c r="H35" s="368"/>
      <c r="I35" s="368"/>
      <c r="J35" s="368"/>
      <c r="K35" s="368"/>
      <c r="L35" s="368"/>
      <c r="M35" s="368"/>
      <c r="N35" s="368"/>
      <c r="O35" s="368"/>
      <c r="P35" s="980"/>
      <c r="Q35" s="994"/>
      <c r="R35" s="994"/>
      <c r="S35" s="1019"/>
      <c r="T35" s="1036"/>
    </row>
    <row r="36" spans="2:20" ht="22.5" customHeight="1">
      <c r="B36" s="295"/>
      <c r="C36" s="368"/>
      <c r="D36" s="368"/>
      <c r="E36" s="368"/>
      <c r="F36" s="368"/>
      <c r="G36" s="368"/>
      <c r="H36" s="368"/>
      <c r="I36" s="368"/>
      <c r="J36" s="368"/>
      <c r="K36" s="368"/>
      <c r="L36" s="368"/>
      <c r="M36" s="368"/>
      <c r="N36" s="368"/>
      <c r="O36" s="368"/>
      <c r="P36" s="981"/>
      <c r="Q36" s="994"/>
      <c r="R36" s="994"/>
      <c r="S36" s="1019"/>
      <c r="T36" s="1036"/>
    </row>
    <row r="37" spans="2:20" ht="22.5" customHeight="1">
      <c r="B37" s="885"/>
      <c r="C37" s="340"/>
      <c r="D37" s="340"/>
      <c r="E37" s="340"/>
      <c r="F37" s="340"/>
      <c r="G37" s="340"/>
      <c r="H37" s="340"/>
      <c r="I37" s="340"/>
      <c r="J37" s="340"/>
      <c r="K37" s="340"/>
      <c r="L37" s="340"/>
      <c r="M37" s="340"/>
      <c r="N37" s="340"/>
      <c r="O37" s="340"/>
      <c r="P37" s="982"/>
      <c r="Q37" s="995" t="s">
        <v>73</v>
      </c>
      <c r="R37" s="995"/>
      <c r="S37" s="1020">
        <f>SUM(S31:T36)</f>
        <v>0</v>
      </c>
      <c r="T37" s="1037"/>
    </row>
    <row r="38" spans="2:20" ht="16.5" customHeight="1">
      <c r="B38" s="135" t="s">
        <v>490</v>
      </c>
    </row>
    <row r="39" spans="2:20" ht="16.5" customHeight="1">
      <c r="B39" s="173" t="str">
        <f>+"　　　２　"&amp;表紙!R19&amp;"に一般検査を実施した法人・施設は、"&amp;表紙!R21&amp;"分の作成は不要であること。"</f>
        <v>　　　２　前年度に一般検査を実施した法人・施設は、前々年度分の作成は不要であること。</v>
      </c>
    </row>
    <row r="40" spans="2:20" ht="16.5" customHeight="1"/>
    <row r="41" spans="2:20" ht="16.5" customHeight="1"/>
    <row r="42" spans="2:20" ht="16.5" customHeight="1"/>
    <row r="43" spans="2:20" ht="16.5" customHeight="1"/>
    <row r="44" spans="2:20" ht="16.5" customHeight="1"/>
    <row r="45" spans="2:20" ht="16.5" customHeight="1"/>
    <row r="46" spans="2:20" ht="16.5" customHeight="1"/>
    <row r="47" spans="2:20" ht="16.5" customHeight="1"/>
    <row r="48" spans="2:20" ht="16.5" customHeight="1"/>
    <row r="49" ht="16.5" customHeight="1"/>
    <row r="50" ht="16.5" customHeight="1"/>
    <row r="51" ht="16.5" customHeight="1"/>
    <row r="52" ht="16.5" customHeight="1"/>
    <row r="53" ht="16.5" customHeight="1"/>
    <row r="54" ht="16.5" customHeight="1"/>
    <row r="55" ht="16.5" customHeight="1"/>
    <row r="56" ht="16.5" customHeight="1"/>
  </sheetData>
  <mergeCells count="117">
    <mergeCell ref="R4:T4"/>
    <mergeCell ref="C5:E5"/>
    <mergeCell ref="G5:I5"/>
    <mergeCell ref="J5:L5"/>
    <mergeCell ref="M5:P5"/>
    <mergeCell ref="Q5:T5"/>
    <mergeCell ref="C6:E6"/>
    <mergeCell ref="G6:I6"/>
    <mergeCell ref="J6:L6"/>
    <mergeCell ref="M6:P6"/>
    <mergeCell ref="C7:E7"/>
    <mergeCell ref="G7:I7"/>
    <mergeCell ref="J7:L7"/>
    <mergeCell ref="M7:P7"/>
    <mergeCell ref="G8:I8"/>
    <mergeCell ref="J8:L8"/>
    <mergeCell ref="M8:P8"/>
    <mergeCell ref="G9:I9"/>
    <mergeCell ref="J9:L9"/>
    <mergeCell ref="M9:P9"/>
    <mergeCell ref="C10:E10"/>
    <mergeCell ref="G10:I10"/>
    <mergeCell ref="J10:L10"/>
    <mergeCell ref="M10:P10"/>
    <mergeCell ref="C11:E11"/>
    <mergeCell ref="G11:I11"/>
    <mergeCell ref="J11:L11"/>
    <mergeCell ref="M11:P11"/>
    <mergeCell ref="C12:E12"/>
    <mergeCell ref="G12:I12"/>
    <mergeCell ref="J12:L12"/>
    <mergeCell ref="M12:P12"/>
    <mergeCell ref="C13:E13"/>
    <mergeCell ref="G13:I13"/>
    <mergeCell ref="J13:L13"/>
    <mergeCell ref="M13:P13"/>
    <mergeCell ref="O14:P14"/>
    <mergeCell ref="R14:S14"/>
    <mergeCell ref="O16:P16"/>
    <mergeCell ref="R16:S16"/>
    <mergeCell ref="E17:F17"/>
    <mergeCell ref="O17:P17"/>
    <mergeCell ref="R17:S17"/>
    <mergeCell ref="E18:F18"/>
    <mergeCell ref="O18:P18"/>
    <mergeCell ref="R18:S18"/>
    <mergeCell ref="E21:F21"/>
    <mergeCell ref="O21:P21"/>
    <mergeCell ref="R21:S21"/>
    <mergeCell ref="E22:F22"/>
    <mergeCell ref="O22:P22"/>
    <mergeCell ref="R22:S22"/>
    <mergeCell ref="E23:F23"/>
    <mergeCell ref="O23:P23"/>
    <mergeCell ref="R23:S23"/>
    <mergeCell ref="E24:F24"/>
    <mergeCell ref="O24:P24"/>
    <mergeCell ref="R24:S24"/>
    <mergeCell ref="E25:F25"/>
    <mergeCell ref="O25:P25"/>
    <mergeCell ref="R25:S25"/>
    <mergeCell ref="C28:E28"/>
    <mergeCell ref="O28:P28"/>
    <mergeCell ref="R28:S28"/>
    <mergeCell ref="Q29:R29"/>
    <mergeCell ref="Q30:R30"/>
    <mergeCell ref="Q31:R31"/>
    <mergeCell ref="S31:T31"/>
    <mergeCell ref="Q32:R32"/>
    <mergeCell ref="S32:T32"/>
    <mergeCell ref="Q33:R33"/>
    <mergeCell ref="S33:T33"/>
    <mergeCell ref="Q34:R34"/>
    <mergeCell ref="S34:T34"/>
    <mergeCell ref="Q35:R35"/>
    <mergeCell ref="S35:T35"/>
    <mergeCell ref="Q36:R36"/>
    <mergeCell ref="S36:T36"/>
    <mergeCell ref="Q37:R37"/>
    <mergeCell ref="S37:T37"/>
    <mergeCell ref="C8:E9"/>
    <mergeCell ref="D14:E16"/>
    <mergeCell ref="D17:D20"/>
    <mergeCell ref="E19:F20"/>
    <mergeCell ref="G19:G20"/>
    <mergeCell ref="H19:H20"/>
    <mergeCell ref="I19:I20"/>
    <mergeCell ref="J19:J20"/>
    <mergeCell ref="K19:K20"/>
    <mergeCell ref="L19:L20"/>
    <mergeCell ref="M19:M20"/>
    <mergeCell ref="N19:N20"/>
    <mergeCell ref="O19:P20"/>
    <mergeCell ref="Q19:Q20"/>
    <mergeCell ref="R19:S20"/>
    <mergeCell ref="T19:T20"/>
    <mergeCell ref="D21:D23"/>
    <mergeCell ref="D24:D27"/>
    <mergeCell ref="E26:F27"/>
    <mergeCell ref="G26:G27"/>
    <mergeCell ref="H26:H27"/>
    <mergeCell ref="I26:I27"/>
    <mergeCell ref="J26:J27"/>
    <mergeCell ref="K26:K27"/>
    <mergeCell ref="L26:L27"/>
    <mergeCell ref="M26:M27"/>
    <mergeCell ref="N26:N27"/>
    <mergeCell ref="O26:P27"/>
    <mergeCell ref="Q26:Q27"/>
    <mergeCell ref="R26:S27"/>
    <mergeCell ref="T26:T27"/>
    <mergeCell ref="B29:D30"/>
    <mergeCell ref="S29:T30"/>
    <mergeCell ref="P31:P33"/>
    <mergeCell ref="P34:P36"/>
    <mergeCell ref="Q6:T13"/>
    <mergeCell ref="B17:C27"/>
  </mergeCells>
  <phoneticPr fontId="21"/>
  <dataValidations count="1">
    <dataValidation type="list" allowBlank="1" showDropDown="0" showInputMessage="1" showErrorMessage="1" sqref="G3 G13 J13 M13">
      <formula1>"有　・　無,有,無"</formula1>
    </dataValidation>
  </dataValidations>
  <printOptions horizontalCentered="1" verticalCentered="1"/>
  <pageMargins left="0.70866141732283472" right="0.70866141732283472" top="0.74803149606299213" bottom="0.74803149606299213" header="0.31496062992125984" footer="0.31496062992125984"/>
  <pageSetup paperSize="9" scale="67" fitToWidth="1" fitToHeight="1" orientation="landscape" usePrinterDefaults="1" blackAndWhite="1" r:id="rId1"/>
  <headerFooter>
    <oddFooter xml:space="preserve">&amp;C- 13 -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B1:T39"/>
  <sheetViews>
    <sheetView zoomScale="85" zoomScaleNormal="85" workbookViewId="0">
      <selection activeCell="B1" sqref="B1"/>
    </sheetView>
  </sheetViews>
  <sheetFormatPr defaultColWidth="10.296875" defaultRowHeight="12"/>
  <cols>
    <col min="1" max="1" width="3.69921875" style="118" customWidth="1"/>
    <col min="2" max="2" width="2.09765625" style="118" customWidth="1"/>
    <col min="3" max="3" width="3" style="118" customWidth="1"/>
    <col min="4" max="4" width="15.59765625" style="118" customWidth="1"/>
    <col min="5" max="5" width="12.09765625" style="118" customWidth="1"/>
    <col min="6" max="6" width="2.09765625" style="118" customWidth="1"/>
    <col min="7" max="14" width="13.296875" style="118" customWidth="1"/>
    <col min="15" max="15" width="10.296875" style="118"/>
    <col min="16" max="16" width="3.69921875" style="118" customWidth="1"/>
    <col min="17" max="17" width="13.296875" style="118" customWidth="1"/>
    <col min="18" max="18" width="9.296875" style="118" customWidth="1"/>
    <col min="19" max="19" width="4.69921875" style="118" customWidth="1"/>
    <col min="20" max="20" width="13.296875" style="118" customWidth="1"/>
    <col min="21" max="16384" width="10.296875" style="118"/>
  </cols>
  <sheetData>
    <row r="1" spans="2:20" ht="16.5" customHeight="1">
      <c r="B1" s="872" t="str">
        <f>+"１５－２　市中銀行等からの借入金及び償還実績状況（"&amp;表紙!R21&amp;"～"&amp;表紙!R19&amp;"）～単年度借入金を含む～"</f>
        <v>１５－２　市中銀行等からの借入金及び償還実績状況（前々年度～前年度）～単年度借入金を含む～</v>
      </c>
      <c r="C1" s="873"/>
      <c r="D1" s="873"/>
      <c r="E1" s="873"/>
      <c r="F1" s="873"/>
      <c r="G1" s="873"/>
      <c r="H1" s="873"/>
      <c r="I1" s="873"/>
      <c r="J1" s="873"/>
      <c r="K1" s="757"/>
    </row>
    <row r="2" spans="2:20" ht="16.5" customHeight="1">
      <c r="B2" s="873"/>
      <c r="C2" s="873"/>
      <c r="D2" s="873"/>
      <c r="E2" s="873"/>
      <c r="F2" s="873"/>
      <c r="G2" s="873"/>
      <c r="H2" s="873"/>
      <c r="I2" s="873"/>
      <c r="J2" s="873"/>
      <c r="K2" s="757"/>
    </row>
    <row r="3" spans="2:20" ht="22.5" customHeight="1">
      <c r="B3" s="874"/>
      <c r="C3" s="886" t="s">
        <v>230</v>
      </c>
      <c r="D3" s="886"/>
      <c r="E3" s="886"/>
      <c r="F3" s="914"/>
      <c r="G3" s="922" t="s">
        <v>330</v>
      </c>
    </row>
    <row r="4" spans="2:20" ht="16.5" customHeight="1">
      <c r="R4" s="996" t="str">
        <f>+表紙!Q20&amp;"3月31日現在"</f>
        <v>＿＿年3月31日現在</v>
      </c>
      <c r="S4" s="996"/>
      <c r="T4" s="996"/>
    </row>
    <row r="5" spans="2:20" ht="22.5" customHeight="1">
      <c r="B5" s="875"/>
      <c r="C5" s="887" t="s">
        <v>312</v>
      </c>
      <c r="D5" s="898"/>
      <c r="E5" s="898"/>
      <c r="F5" s="915"/>
      <c r="G5" s="923"/>
      <c r="H5" s="938"/>
      <c r="I5" s="949"/>
      <c r="J5" s="923"/>
      <c r="K5" s="938"/>
      <c r="L5" s="949"/>
      <c r="M5" s="923"/>
      <c r="N5" s="938"/>
      <c r="O5" s="938"/>
      <c r="P5" s="949"/>
      <c r="Q5" s="983" t="s">
        <v>262</v>
      </c>
      <c r="R5" s="997"/>
      <c r="S5" s="997"/>
      <c r="T5" s="1021"/>
    </row>
    <row r="6" spans="2:20" ht="22.5" customHeight="1">
      <c r="B6" s="876"/>
      <c r="C6" s="888" t="s">
        <v>313</v>
      </c>
      <c r="D6" s="899"/>
      <c r="E6" s="899"/>
      <c r="F6" s="916"/>
      <c r="G6" s="924" t="s">
        <v>192</v>
      </c>
      <c r="H6" s="939"/>
      <c r="I6" s="950"/>
      <c r="J6" s="924" t="s">
        <v>192</v>
      </c>
      <c r="K6" s="939"/>
      <c r="L6" s="950"/>
      <c r="M6" s="924" t="s">
        <v>192</v>
      </c>
      <c r="N6" s="939"/>
      <c r="O6" s="939"/>
      <c r="P6" s="939"/>
      <c r="Q6" s="984"/>
      <c r="R6" s="998"/>
      <c r="S6" s="998"/>
      <c r="T6" s="1022"/>
    </row>
    <row r="7" spans="2:20" ht="22.5" customHeight="1">
      <c r="B7" s="876"/>
      <c r="C7" s="888" t="s">
        <v>316</v>
      </c>
      <c r="D7" s="899"/>
      <c r="E7" s="899"/>
      <c r="F7" s="916"/>
      <c r="G7" s="925" t="s">
        <v>247</v>
      </c>
      <c r="H7" s="940"/>
      <c r="I7" s="951"/>
      <c r="J7" s="925" t="s">
        <v>247</v>
      </c>
      <c r="K7" s="940"/>
      <c r="L7" s="951"/>
      <c r="M7" s="925" t="s">
        <v>247</v>
      </c>
      <c r="N7" s="940"/>
      <c r="O7" s="940"/>
      <c r="P7" s="951"/>
      <c r="Q7" s="985"/>
      <c r="R7" s="999"/>
      <c r="S7" s="999"/>
      <c r="T7" s="1023"/>
    </row>
    <row r="8" spans="2:20" ht="22.5" customHeight="1">
      <c r="B8" s="877"/>
      <c r="C8" s="889" t="s">
        <v>318</v>
      </c>
      <c r="D8" s="891"/>
      <c r="E8" s="891"/>
      <c r="F8" s="917"/>
      <c r="G8" s="439" t="s">
        <v>422</v>
      </c>
      <c r="H8" s="941"/>
      <c r="I8" s="952"/>
      <c r="J8" s="439" t="s">
        <v>422</v>
      </c>
      <c r="K8" s="941"/>
      <c r="L8" s="952"/>
      <c r="M8" s="439" t="s">
        <v>422</v>
      </c>
      <c r="N8" s="941"/>
      <c r="O8" s="941"/>
      <c r="P8" s="941"/>
      <c r="Q8" s="985"/>
      <c r="R8" s="999"/>
      <c r="S8" s="999"/>
      <c r="T8" s="1023"/>
    </row>
    <row r="9" spans="2:20" ht="22.5" customHeight="1">
      <c r="B9" s="878"/>
      <c r="C9" s="890"/>
      <c r="D9" s="890"/>
      <c r="E9" s="890"/>
      <c r="F9" s="918"/>
      <c r="G9" s="36" t="s">
        <v>321</v>
      </c>
      <c r="H9" s="942"/>
      <c r="I9" s="953"/>
      <c r="J9" s="36" t="s">
        <v>321</v>
      </c>
      <c r="K9" s="942"/>
      <c r="L9" s="953"/>
      <c r="M9" s="36" t="s">
        <v>321</v>
      </c>
      <c r="N9" s="942"/>
      <c r="O9" s="942"/>
      <c r="P9" s="953"/>
      <c r="Q9" s="985"/>
      <c r="R9" s="999"/>
      <c r="S9" s="999"/>
      <c r="T9" s="1023"/>
    </row>
    <row r="10" spans="2:20" ht="22.5" customHeight="1">
      <c r="B10" s="876"/>
      <c r="C10" s="888" t="s">
        <v>322</v>
      </c>
      <c r="D10" s="899"/>
      <c r="E10" s="899"/>
      <c r="F10" s="916"/>
      <c r="G10" s="926"/>
      <c r="H10" s="943"/>
      <c r="I10" s="954"/>
      <c r="J10" s="926"/>
      <c r="K10" s="943"/>
      <c r="L10" s="954"/>
      <c r="M10" s="926"/>
      <c r="N10" s="943"/>
      <c r="O10" s="943"/>
      <c r="P10" s="943"/>
      <c r="Q10" s="985"/>
      <c r="R10" s="999"/>
      <c r="S10" s="999"/>
      <c r="T10" s="1023"/>
    </row>
    <row r="11" spans="2:20" ht="22.5" customHeight="1">
      <c r="B11" s="876"/>
      <c r="C11" s="888" t="s">
        <v>325</v>
      </c>
      <c r="D11" s="899"/>
      <c r="E11" s="899"/>
      <c r="F11" s="916"/>
      <c r="G11" s="927"/>
      <c r="H11" s="944"/>
      <c r="I11" s="955"/>
      <c r="J11" s="957"/>
      <c r="K11" s="944"/>
      <c r="L11" s="955"/>
      <c r="M11" s="926"/>
      <c r="N11" s="943"/>
      <c r="O11" s="943"/>
      <c r="P11" s="943"/>
      <c r="Q11" s="985"/>
      <c r="R11" s="999"/>
      <c r="S11" s="999"/>
      <c r="T11" s="1023"/>
    </row>
    <row r="12" spans="2:20" ht="22.5" customHeight="1">
      <c r="B12" s="876"/>
      <c r="C12" s="888" t="s">
        <v>217</v>
      </c>
      <c r="D12" s="899"/>
      <c r="E12" s="899"/>
      <c r="F12" s="916"/>
      <c r="G12" s="926"/>
      <c r="H12" s="943"/>
      <c r="I12" s="954"/>
      <c r="J12" s="926"/>
      <c r="K12" s="943"/>
      <c r="L12" s="954"/>
      <c r="M12" s="926"/>
      <c r="N12" s="943"/>
      <c r="O12" s="943"/>
      <c r="P12" s="954"/>
      <c r="Q12" s="985"/>
      <c r="R12" s="999"/>
      <c r="S12" s="999"/>
      <c r="T12" s="1023"/>
    </row>
    <row r="13" spans="2:20" ht="22.5" customHeight="1">
      <c r="B13" s="876"/>
      <c r="C13" s="888" t="s">
        <v>327</v>
      </c>
      <c r="D13" s="899"/>
      <c r="E13" s="899"/>
      <c r="F13" s="916"/>
      <c r="G13" s="928" t="s">
        <v>330</v>
      </c>
      <c r="H13" s="457"/>
      <c r="I13" s="956"/>
      <c r="J13" s="928" t="s">
        <v>330</v>
      </c>
      <c r="K13" s="457"/>
      <c r="L13" s="956"/>
      <c r="M13" s="928" t="s">
        <v>330</v>
      </c>
      <c r="N13" s="457"/>
      <c r="O13" s="457"/>
      <c r="P13" s="956"/>
      <c r="Q13" s="986"/>
      <c r="R13" s="1000"/>
      <c r="S13" s="1000"/>
      <c r="T13" s="1024"/>
    </row>
    <row r="14" spans="2:20" ht="22.5" customHeight="1">
      <c r="B14" s="877"/>
      <c r="C14" s="891"/>
      <c r="D14" s="900" t="s">
        <v>423</v>
      </c>
      <c r="E14" s="906"/>
      <c r="F14" s="917"/>
      <c r="G14" s="929" t="s">
        <v>332</v>
      </c>
      <c r="H14" s="929" t="s">
        <v>333</v>
      </c>
      <c r="I14" s="929" t="s">
        <v>73</v>
      </c>
      <c r="J14" s="929" t="s">
        <v>332</v>
      </c>
      <c r="K14" s="929" t="s">
        <v>333</v>
      </c>
      <c r="L14" s="929" t="s">
        <v>73</v>
      </c>
      <c r="M14" s="929" t="s">
        <v>332</v>
      </c>
      <c r="N14" s="929" t="s">
        <v>333</v>
      </c>
      <c r="O14" s="958" t="s">
        <v>73</v>
      </c>
      <c r="P14" s="18"/>
      <c r="Q14" s="929" t="s">
        <v>332</v>
      </c>
      <c r="R14" s="18" t="s">
        <v>333</v>
      </c>
      <c r="S14" s="1010"/>
      <c r="T14" s="1025" t="s">
        <v>73</v>
      </c>
    </row>
    <row r="15" spans="2:20" ht="12" customHeight="1">
      <c r="B15" s="879"/>
      <c r="C15" s="892"/>
      <c r="D15" s="902"/>
      <c r="E15" s="902"/>
      <c r="F15" s="919"/>
      <c r="G15" s="930" t="s">
        <v>78</v>
      </c>
      <c r="H15" s="930" t="s">
        <v>78</v>
      </c>
      <c r="I15" s="930" t="s">
        <v>78</v>
      </c>
      <c r="J15" s="930" t="s">
        <v>78</v>
      </c>
      <c r="K15" s="930" t="s">
        <v>78</v>
      </c>
      <c r="L15" s="930" t="s">
        <v>78</v>
      </c>
      <c r="M15" s="930" t="s">
        <v>78</v>
      </c>
      <c r="N15" s="930" t="s">
        <v>78</v>
      </c>
      <c r="O15" s="959"/>
      <c r="P15" s="968" t="s">
        <v>78</v>
      </c>
      <c r="Q15" s="930" t="s">
        <v>78</v>
      </c>
      <c r="R15" s="1001"/>
      <c r="S15" s="1011" t="s">
        <v>78</v>
      </c>
      <c r="T15" s="1026" t="s">
        <v>78</v>
      </c>
    </row>
    <row r="16" spans="2:20" ht="18" customHeight="1">
      <c r="B16" s="878"/>
      <c r="C16" s="890"/>
      <c r="D16" s="901"/>
      <c r="E16" s="901"/>
      <c r="F16" s="918"/>
      <c r="G16" s="931"/>
      <c r="H16" s="931"/>
      <c r="I16" s="931">
        <f>G16+H16</f>
        <v>0</v>
      </c>
      <c r="J16" s="931"/>
      <c r="K16" s="931"/>
      <c r="L16" s="931"/>
      <c r="M16" s="931"/>
      <c r="N16" s="931"/>
      <c r="O16" s="960"/>
      <c r="P16" s="969"/>
      <c r="Q16" s="936"/>
      <c r="R16" s="1002"/>
      <c r="S16" s="1012"/>
      <c r="T16" s="1027"/>
    </row>
    <row r="17" spans="2:20" ht="22.5" customHeight="1">
      <c r="B17" s="880" t="s">
        <v>334</v>
      </c>
      <c r="C17" s="893"/>
      <c r="D17" s="903" t="str">
        <f>+表紙!R21&amp;"分
の実績"</f>
        <v>前々年度分
の実績</v>
      </c>
      <c r="E17" s="907" t="s">
        <v>396</v>
      </c>
      <c r="F17" s="907"/>
      <c r="G17" s="933"/>
      <c r="H17" s="933"/>
      <c r="I17" s="933">
        <f>G17+H17</f>
        <v>0</v>
      </c>
      <c r="J17" s="933"/>
      <c r="K17" s="933"/>
      <c r="L17" s="933">
        <f>J17+K17</f>
        <v>0</v>
      </c>
      <c r="M17" s="933"/>
      <c r="N17" s="933"/>
      <c r="O17" s="1039">
        <f>M17+N17</f>
        <v>0</v>
      </c>
      <c r="P17" s="1042"/>
      <c r="Q17" s="1019">
        <f>G17+J17+M17</f>
        <v>0</v>
      </c>
      <c r="R17" s="1047">
        <f>H17+K17+N17</f>
        <v>0</v>
      </c>
      <c r="S17" s="1050"/>
      <c r="T17" s="1036">
        <f>Q17+R17</f>
        <v>0</v>
      </c>
    </row>
    <row r="18" spans="2:20" ht="22.5" customHeight="1">
      <c r="B18" s="881"/>
      <c r="C18" s="894"/>
      <c r="D18" s="420"/>
      <c r="E18" s="907" t="s">
        <v>267</v>
      </c>
      <c r="F18" s="907"/>
      <c r="G18" s="933"/>
      <c r="H18" s="933"/>
      <c r="I18" s="933">
        <f>G18+H18</f>
        <v>0</v>
      </c>
      <c r="J18" s="933"/>
      <c r="K18" s="933"/>
      <c r="L18" s="933">
        <f>J18+K18</f>
        <v>0</v>
      </c>
      <c r="M18" s="933"/>
      <c r="N18" s="933"/>
      <c r="O18" s="1039">
        <f>M18+N18</f>
        <v>0</v>
      </c>
      <c r="P18" s="1042"/>
      <c r="Q18" s="1019">
        <f>G18+J18+M18</f>
        <v>0</v>
      </c>
      <c r="R18" s="1047">
        <f>H18+K18+N18</f>
        <v>0</v>
      </c>
      <c r="S18" s="1050"/>
      <c r="T18" s="1036">
        <f>Q18+R18</f>
        <v>0</v>
      </c>
    </row>
    <row r="19" spans="2:20" ht="12" customHeight="1">
      <c r="B19" s="881"/>
      <c r="C19" s="894"/>
      <c r="D19" s="420"/>
      <c r="E19" s="908" t="s">
        <v>416</v>
      </c>
      <c r="F19" s="597"/>
      <c r="G19" s="1038">
        <f t="shared" ref="G19:N19" si="0">G17-G18</f>
        <v>0</v>
      </c>
      <c r="H19" s="1038">
        <f t="shared" si="0"/>
        <v>0</v>
      </c>
      <c r="I19" s="1038">
        <f t="shared" si="0"/>
        <v>0</v>
      </c>
      <c r="J19" s="1038">
        <f t="shared" si="0"/>
        <v>0</v>
      </c>
      <c r="K19" s="1038">
        <f t="shared" si="0"/>
        <v>0</v>
      </c>
      <c r="L19" s="1038">
        <f t="shared" si="0"/>
        <v>0</v>
      </c>
      <c r="M19" s="1038">
        <f t="shared" si="0"/>
        <v>0</v>
      </c>
      <c r="N19" s="1038">
        <f t="shared" si="0"/>
        <v>0</v>
      </c>
      <c r="O19" s="1040">
        <f>M19+N19</f>
        <v>0</v>
      </c>
      <c r="P19" s="1043"/>
      <c r="Q19" s="1038">
        <f>G19+J19+M20</f>
        <v>0</v>
      </c>
      <c r="R19" s="1040">
        <f>H19+K19+N20</f>
        <v>0</v>
      </c>
      <c r="S19" s="1051"/>
      <c r="T19" s="1054">
        <f>Q19+R19</f>
        <v>0</v>
      </c>
    </row>
    <row r="20" spans="2:20" ht="12" customHeight="1">
      <c r="B20" s="881"/>
      <c r="C20" s="894"/>
      <c r="D20" s="421"/>
      <c r="E20" s="909"/>
      <c r="F20" s="920"/>
      <c r="G20" s="936"/>
      <c r="H20" s="946"/>
      <c r="I20" s="946"/>
      <c r="J20" s="946"/>
      <c r="K20" s="946"/>
      <c r="L20" s="946"/>
      <c r="M20" s="946"/>
      <c r="N20" s="946"/>
      <c r="O20" s="1041"/>
      <c r="P20" s="1044"/>
      <c r="Q20" s="946"/>
      <c r="R20" s="1041"/>
      <c r="S20" s="1044"/>
      <c r="T20" s="1055"/>
    </row>
    <row r="21" spans="2:20" ht="24.75" customHeight="1">
      <c r="B21" s="881"/>
      <c r="C21" s="894"/>
      <c r="D21" s="903" t="str">
        <f>+表紙!R19&amp;"分
の実績"</f>
        <v>前年度分
の実績</v>
      </c>
      <c r="E21" s="910" t="s">
        <v>258</v>
      </c>
      <c r="F21" s="921"/>
      <c r="G21" s="936"/>
      <c r="H21" s="946"/>
      <c r="I21" s="946"/>
      <c r="J21" s="946"/>
      <c r="K21" s="946"/>
      <c r="L21" s="946"/>
      <c r="M21" s="946"/>
      <c r="N21" s="946"/>
      <c r="O21" s="1041"/>
      <c r="P21" s="1044"/>
      <c r="Q21" s="1019">
        <f>G21+J21+M21</f>
        <v>0</v>
      </c>
      <c r="R21" s="1047">
        <f>H21+K21+N21</f>
        <v>0</v>
      </c>
      <c r="S21" s="1050"/>
      <c r="T21" s="1036">
        <f>Q21+R21</f>
        <v>0</v>
      </c>
    </row>
    <row r="22" spans="2:20" ht="21.75" customHeight="1">
      <c r="B22" s="881"/>
      <c r="C22" s="894"/>
      <c r="D22" s="904"/>
      <c r="E22" s="910" t="s">
        <v>417</v>
      </c>
      <c r="F22" s="921"/>
      <c r="G22" s="936"/>
      <c r="H22" s="946"/>
      <c r="I22" s="946"/>
      <c r="J22" s="946"/>
      <c r="K22" s="946"/>
      <c r="L22" s="946"/>
      <c r="M22" s="946"/>
      <c r="N22" s="946"/>
      <c r="O22" s="1041"/>
      <c r="P22" s="1044"/>
      <c r="Q22" s="1019">
        <f>G22+J22+M22</f>
        <v>0</v>
      </c>
      <c r="R22" s="1047">
        <f>H22+K22+N22</f>
        <v>0</v>
      </c>
      <c r="S22" s="1050"/>
      <c r="T22" s="1036">
        <f>Q22+R22</f>
        <v>0</v>
      </c>
    </row>
    <row r="23" spans="2:20" ht="24" customHeight="1">
      <c r="B23" s="881"/>
      <c r="C23" s="894"/>
      <c r="D23" s="905"/>
      <c r="E23" s="911" t="s">
        <v>418</v>
      </c>
      <c r="F23" s="921"/>
      <c r="G23" s="936">
        <f t="shared" ref="G23:O23" si="1">G21-G22</f>
        <v>0</v>
      </c>
      <c r="H23" s="936">
        <f t="shared" si="1"/>
        <v>0</v>
      </c>
      <c r="I23" s="936">
        <f t="shared" si="1"/>
        <v>0</v>
      </c>
      <c r="J23" s="946">
        <f t="shared" si="1"/>
        <v>0</v>
      </c>
      <c r="K23" s="946">
        <f t="shared" si="1"/>
        <v>0</v>
      </c>
      <c r="L23" s="946">
        <f t="shared" si="1"/>
        <v>0</v>
      </c>
      <c r="M23" s="946">
        <f t="shared" si="1"/>
        <v>0</v>
      </c>
      <c r="N23" s="946">
        <f t="shared" si="1"/>
        <v>0</v>
      </c>
      <c r="O23" s="965">
        <f t="shared" si="1"/>
        <v>0</v>
      </c>
      <c r="P23" s="974"/>
      <c r="Q23" s="1019">
        <f>G23+J23+M23</f>
        <v>0</v>
      </c>
      <c r="R23" s="1048">
        <f>H23+K23+N24</f>
        <v>0</v>
      </c>
      <c r="S23" s="974"/>
      <c r="T23" s="1036">
        <f>Q23+R23</f>
        <v>0</v>
      </c>
    </row>
    <row r="24" spans="2:20" ht="22.5" customHeight="1">
      <c r="B24" s="881"/>
      <c r="C24" s="894"/>
      <c r="D24" s="903" t="str">
        <f>+表紙!R19&amp;"
までの実績"</f>
        <v>前年度
までの実績</v>
      </c>
      <c r="E24" s="907" t="s">
        <v>420</v>
      </c>
      <c r="F24" s="907"/>
      <c r="G24" s="933"/>
      <c r="H24" s="933"/>
      <c r="I24" s="933">
        <f>G24+H24</f>
        <v>0</v>
      </c>
      <c r="J24" s="933"/>
      <c r="K24" s="933"/>
      <c r="L24" s="933">
        <f>J24+K24</f>
        <v>0</v>
      </c>
      <c r="M24" s="933"/>
      <c r="N24" s="933"/>
      <c r="O24" s="1039">
        <f>M24+N24</f>
        <v>0</v>
      </c>
      <c r="P24" s="1042"/>
      <c r="Q24" s="1019">
        <f>G24+J24+M24</f>
        <v>0</v>
      </c>
      <c r="R24" s="1048">
        <f>H24+K24+N24</f>
        <v>0</v>
      </c>
      <c r="S24" s="974"/>
      <c r="T24" s="1036">
        <f>Q24+R24</f>
        <v>0</v>
      </c>
    </row>
    <row r="25" spans="2:20" ht="22.5" customHeight="1">
      <c r="B25" s="881"/>
      <c r="C25" s="894"/>
      <c r="D25" s="420"/>
      <c r="E25" s="907" t="s">
        <v>421</v>
      </c>
      <c r="F25" s="907"/>
      <c r="G25" s="933"/>
      <c r="H25" s="933"/>
      <c r="I25" s="933">
        <f>G25+H25</f>
        <v>0</v>
      </c>
      <c r="J25" s="933"/>
      <c r="K25" s="933"/>
      <c r="L25" s="933">
        <f>J25+K25</f>
        <v>0</v>
      </c>
      <c r="M25" s="933"/>
      <c r="N25" s="933"/>
      <c r="O25" s="1039">
        <f>M25+N25</f>
        <v>0</v>
      </c>
      <c r="P25" s="1045"/>
      <c r="Q25" s="1019">
        <f>G25+J25+M25</f>
        <v>0</v>
      </c>
      <c r="R25" s="1048">
        <f>H25+K25+N25</f>
        <v>0</v>
      </c>
      <c r="S25" s="974"/>
      <c r="T25" s="1036">
        <f>Q25+R25</f>
        <v>0</v>
      </c>
    </row>
    <row r="26" spans="2:20" ht="12" customHeight="1">
      <c r="B26" s="881"/>
      <c r="C26" s="894"/>
      <c r="D26" s="420"/>
      <c r="E26" s="908" t="s">
        <v>425</v>
      </c>
      <c r="F26" s="597"/>
      <c r="G26" s="1038">
        <f t="shared" ref="G26:N26" si="2">G24-G25</f>
        <v>0</v>
      </c>
      <c r="H26" s="1038">
        <f t="shared" si="2"/>
        <v>0</v>
      </c>
      <c r="I26" s="1038">
        <f t="shared" si="2"/>
        <v>0</v>
      </c>
      <c r="J26" s="1038">
        <f t="shared" si="2"/>
        <v>0</v>
      </c>
      <c r="K26" s="1038">
        <f t="shared" si="2"/>
        <v>0</v>
      </c>
      <c r="L26" s="1038">
        <f t="shared" si="2"/>
        <v>0</v>
      </c>
      <c r="M26" s="1038">
        <f t="shared" si="2"/>
        <v>0</v>
      </c>
      <c r="N26" s="1038">
        <f t="shared" si="2"/>
        <v>0</v>
      </c>
      <c r="O26" s="1040">
        <f>M26+N26</f>
        <v>0</v>
      </c>
      <c r="P26" s="1043"/>
      <c r="Q26" s="1046">
        <f>G26+J26+M27</f>
        <v>0</v>
      </c>
      <c r="R26" s="1049">
        <v>0</v>
      </c>
      <c r="S26" s="1052"/>
      <c r="T26" s="1056">
        <v>0</v>
      </c>
    </row>
    <row r="27" spans="2:20" ht="12" customHeight="1">
      <c r="B27" s="882"/>
      <c r="C27" s="895"/>
      <c r="D27" s="421"/>
      <c r="E27" s="909"/>
      <c r="F27" s="920"/>
      <c r="G27" s="936"/>
      <c r="H27" s="946"/>
      <c r="I27" s="946"/>
      <c r="J27" s="946"/>
      <c r="K27" s="946"/>
      <c r="L27" s="946"/>
      <c r="M27" s="946"/>
      <c r="N27" s="946"/>
      <c r="O27" s="1041"/>
      <c r="P27" s="1044"/>
      <c r="Q27" s="946"/>
      <c r="R27" s="1041"/>
      <c r="S27" s="1044"/>
      <c r="T27" s="1055"/>
    </row>
    <row r="28" spans="2:20" ht="22.5" customHeight="1">
      <c r="B28" s="878"/>
      <c r="C28" s="896" t="s">
        <v>240</v>
      </c>
      <c r="D28" s="890"/>
      <c r="E28" s="890"/>
      <c r="F28" s="916"/>
      <c r="G28" s="933">
        <f>G16-G25</f>
        <v>0</v>
      </c>
      <c r="H28" s="933">
        <f>H16-H25</f>
        <v>0</v>
      </c>
      <c r="I28" s="933">
        <f>G28+H28</f>
        <v>0</v>
      </c>
      <c r="J28" s="933">
        <f>J16-J25</f>
        <v>0</v>
      </c>
      <c r="K28" s="933">
        <f>K16-K25</f>
        <v>0</v>
      </c>
      <c r="L28" s="933">
        <f>J28+K28</f>
        <v>0</v>
      </c>
      <c r="M28" s="933">
        <f>M16-M25</f>
        <v>0</v>
      </c>
      <c r="N28" s="933">
        <f>N16-N25</f>
        <v>0</v>
      </c>
      <c r="O28" s="1039">
        <f>M28+N28</f>
        <v>0</v>
      </c>
      <c r="P28" s="1042"/>
      <c r="Q28" s="936">
        <f>G28+J28+M28</f>
        <v>0</v>
      </c>
      <c r="R28" s="1002">
        <f>H28+K28+N28</f>
        <v>0</v>
      </c>
      <c r="S28" s="1012"/>
      <c r="T28" s="1027">
        <f>Q28+R28</f>
        <v>0</v>
      </c>
    </row>
    <row r="29" spans="2:20" ht="13" customHeight="1">
      <c r="B29" s="883" t="s">
        <v>150</v>
      </c>
      <c r="C29" s="897"/>
      <c r="D29" s="897"/>
      <c r="E29" s="912" t="s">
        <v>1</v>
      </c>
      <c r="F29" s="368"/>
      <c r="G29" s="368"/>
      <c r="H29" s="368"/>
      <c r="I29" s="368"/>
      <c r="J29" s="368"/>
      <c r="K29" s="368"/>
      <c r="L29" s="368"/>
      <c r="M29" s="368"/>
      <c r="N29" s="368"/>
      <c r="O29" s="368"/>
      <c r="P29" s="977"/>
      <c r="Q29" s="990" t="s">
        <v>84</v>
      </c>
      <c r="R29" s="1008"/>
      <c r="S29" s="1018" t="s">
        <v>336</v>
      </c>
      <c r="T29" s="1034"/>
    </row>
    <row r="30" spans="2:20" ht="13" customHeight="1">
      <c r="B30" s="884"/>
      <c r="C30" s="15"/>
      <c r="D30" s="15"/>
      <c r="E30" s="913" t="s">
        <v>89</v>
      </c>
      <c r="F30" s="368"/>
      <c r="G30" s="368"/>
      <c r="H30" s="368"/>
      <c r="I30" s="368"/>
      <c r="J30" s="368"/>
      <c r="K30" s="368"/>
      <c r="L30" s="368"/>
      <c r="M30" s="368"/>
      <c r="N30" s="368"/>
      <c r="O30" s="368"/>
      <c r="P30" s="978"/>
      <c r="Q30" s="991" t="s">
        <v>338</v>
      </c>
      <c r="R30" s="1009"/>
      <c r="S30" s="991"/>
      <c r="T30" s="1035"/>
    </row>
    <row r="31" spans="2:20" ht="22.5" customHeight="1">
      <c r="B31" s="295"/>
      <c r="C31" s="368" t="s">
        <v>451</v>
      </c>
      <c r="D31" s="368"/>
      <c r="E31" s="368"/>
      <c r="F31" s="368"/>
      <c r="G31" s="368"/>
      <c r="H31" s="368"/>
      <c r="I31" s="368"/>
      <c r="J31" s="368"/>
      <c r="K31" s="368"/>
      <c r="L31" s="368"/>
      <c r="M31" s="368"/>
      <c r="N31" s="368"/>
      <c r="O31" s="368"/>
      <c r="P31" s="979" t="s">
        <v>183</v>
      </c>
      <c r="Q31" s="992"/>
      <c r="R31" s="992"/>
      <c r="S31" s="1019"/>
      <c r="T31" s="1036"/>
    </row>
    <row r="32" spans="2:20" ht="22.5" customHeight="1">
      <c r="B32" s="295"/>
      <c r="C32" s="368" t="s">
        <v>113</v>
      </c>
      <c r="D32" s="368"/>
      <c r="E32" s="368"/>
      <c r="F32" s="368"/>
      <c r="G32" s="368"/>
      <c r="H32" s="368"/>
      <c r="I32" s="368"/>
      <c r="J32" s="368"/>
      <c r="K32" s="368"/>
      <c r="L32" s="368"/>
      <c r="M32" s="368"/>
      <c r="N32" s="368"/>
      <c r="O32" s="368"/>
      <c r="P32" s="980"/>
      <c r="Q32" s="993"/>
      <c r="R32" s="992"/>
      <c r="S32" s="1019"/>
      <c r="T32" s="1036"/>
    </row>
    <row r="33" spans="2:20" ht="22.5" customHeight="1">
      <c r="B33" s="295"/>
      <c r="C33" s="368" t="s">
        <v>339</v>
      </c>
      <c r="D33" s="368"/>
      <c r="E33" s="368"/>
      <c r="F33" s="368"/>
      <c r="G33" s="368"/>
      <c r="H33" s="368"/>
      <c r="I33" s="368"/>
      <c r="J33" s="368"/>
      <c r="K33" s="368"/>
      <c r="L33" s="368"/>
      <c r="M33" s="368"/>
      <c r="N33" s="368"/>
      <c r="O33" s="368"/>
      <c r="P33" s="981"/>
      <c r="Q33" s="994"/>
      <c r="R33" s="994"/>
      <c r="S33" s="1019"/>
      <c r="T33" s="1036"/>
    </row>
    <row r="34" spans="2:20" ht="22.5" customHeight="1">
      <c r="B34" s="295"/>
      <c r="C34" s="368" t="s">
        <v>341</v>
      </c>
      <c r="D34" s="368"/>
      <c r="E34" s="368"/>
      <c r="F34" s="368"/>
      <c r="G34" s="368"/>
      <c r="H34" s="368"/>
      <c r="I34" s="368"/>
      <c r="J34" s="368"/>
      <c r="K34" s="368"/>
      <c r="L34" s="368"/>
      <c r="M34" s="368"/>
      <c r="N34" s="368"/>
      <c r="O34" s="368"/>
      <c r="P34" s="979" t="s">
        <v>559</v>
      </c>
      <c r="Q34" s="994"/>
      <c r="R34" s="994"/>
      <c r="S34" s="1019"/>
      <c r="T34" s="1036"/>
    </row>
    <row r="35" spans="2:20" ht="22.5" customHeight="1">
      <c r="B35" s="295"/>
      <c r="C35" s="368" t="str">
        <f>+"○　"&amp;表紙!R21&amp;"・"&amp;表紙!R19&amp;"の実績は適当か"</f>
        <v>○　前々年度・前年度の実績は適当か</v>
      </c>
      <c r="D35" s="368"/>
      <c r="E35" s="368"/>
      <c r="F35" s="368"/>
      <c r="G35" s="368"/>
      <c r="H35" s="368"/>
      <c r="I35" s="368"/>
      <c r="J35" s="368"/>
      <c r="K35" s="368"/>
      <c r="L35" s="368"/>
      <c r="M35" s="368"/>
      <c r="N35" s="368"/>
      <c r="O35" s="368"/>
      <c r="P35" s="980"/>
      <c r="Q35" s="994"/>
      <c r="R35" s="994"/>
      <c r="S35" s="1019"/>
      <c r="T35" s="1036"/>
    </row>
    <row r="36" spans="2:20" ht="22.5" customHeight="1">
      <c r="B36" s="295"/>
      <c r="C36" s="368"/>
      <c r="D36" s="368"/>
      <c r="E36" s="368"/>
      <c r="F36" s="368"/>
      <c r="G36" s="368"/>
      <c r="H36" s="368"/>
      <c r="I36" s="368"/>
      <c r="J36" s="368"/>
      <c r="K36" s="368"/>
      <c r="L36" s="368"/>
      <c r="M36" s="368"/>
      <c r="N36" s="368"/>
      <c r="O36" s="368"/>
      <c r="P36" s="981"/>
      <c r="Q36" s="994"/>
      <c r="R36" s="994"/>
      <c r="S36" s="1019"/>
      <c r="T36" s="1036"/>
    </row>
    <row r="37" spans="2:20" ht="22.5" customHeight="1">
      <c r="B37" s="885"/>
      <c r="C37" s="340"/>
      <c r="D37" s="340"/>
      <c r="E37" s="340"/>
      <c r="F37" s="340"/>
      <c r="G37" s="340"/>
      <c r="H37" s="340"/>
      <c r="I37" s="340"/>
      <c r="J37" s="340"/>
      <c r="K37" s="340"/>
      <c r="L37" s="340"/>
      <c r="M37" s="340"/>
      <c r="N37" s="340"/>
      <c r="O37" s="340"/>
      <c r="P37" s="982"/>
      <c r="Q37" s="995" t="s">
        <v>73</v>
      </c>
      <c r="R37" s="995"/>
      <c r="S37" s="1053">
        <f>SUM(S31:T36)</f>
        <v>0</v>
      </c>
      <c r="T37" s="1057"/>
    </row>
    <row r="38" spans="2:20" ht="16.5" customHeight="1">
      <c r="B38" s="135" t="s">
        <v>583</v>
      </c>
    </row>
    <row r="39" spans="2:20" ht="16.5" customHeight="1">
      <c r="B39" s="135" t="str">
        <f>+"　　　２．"&amp;表紙!R19&amp;"に一般検査を実施した法人・施設は、"&amp;表紙!R21&amp;"分の作成は不要であること。"</f>
        <v>　　　２．前年度に一般検査を実施した法人・施設は、前々年度分の作成は不要であること。</v>
      </c>
    </row>
    <row r="40" spans="2:20" ht="16.5" customHeight="1"/>
    <row r="41" spans="2:20" ht="16.5" customHeight="1"/>
    <row r="42" spans="2:20" ht="16.5" customHeight="1"/>
    <row r="43" spans="2:20" ht="16.5" customHeight="1"/>
    <row r="44" spans="2:20" ht="16.5" customHeight="1"/>
    <row r="45" spans="2:20" ht="16.5" customHeight="1"/>
    <row r="46" spans="2:20" ht="16.5" customHeight="1"/>
    <row r="47" spans="2:20" ht="16.5" customHeight="1"/>
    <row r="48" spans="2:20" ht="16.5" customHeight="1"/>
    <row r="49" ht="16.5" customHeight="1"/>
    <row r="50" ht="16.5" customHeight="1"/>
    <row r="51" ht="16.5" customHeight="1"/>
    <row r="52" ht="16.5" customHeight="1"/>
    <row r="53" ht="16.5" customHeight="1"/>
    <row r="54" ht="16.5" customHeight="1"/>
    <row r="55" ht="16.5" customHeight="1"/>
    <row r="56" ht="16.5" customHeight="1"/>
  </sheetData>
  <mergeCells count="115">
    <mergeCell ref="R4:T4"/>
    <mergeCell ref="C5:E5"/>
    <mergeCell ref="G5:I5"/>
    <mergeCell ref="J5:L5"/>
    <mergeCell ref="M5:P5"/>
    <mergeCell ref="Q5:T5"/>
    <mergeCell ref="C6:E6"/>
    <mergeCell ref="G6:I6"/>
    <mergeCell ref="J6:L6"/>
    <mergeCell ref="M6:P6"/>
    <mergeCell ref="C7:E7"/>
    <mergeCell ref="G7:I7"/>
    <mergeCell ref="J7:L7"/>
    <mergeCell ref="M7:P7"/>
    <mergeCell ref="G8:I8"/>
    <mergeCell ref="J8:L8"/>
    <mergeCell ref="M8:P8"/>
    <mergeCell ref="G9:I9"/>
    <mergeCell ref="J9:L9"/>
    <mergeCell ref="M9:P9"/>
    <mergeCell ref="C10:E10"/>
    <mergeCell ref="G10:I10"/>
    <mergeCell ref="J10:L10"/>
    <mergeCell ref="M10:P10"/>
    <mergeCell ref="C11:E11"/>
    <mergeCell ref="G11:I11"/>
    <mergeCell ref="J11:L11"/>
    <mergeCell ref="M11:P11"/>
    <mergeCell ref="C12:E12"/>
    <mergeCell ref="G12:I12"/>
    <mergeCell ref="J12:L12"/>
    <mergeCell ref="M12:P12"/>
    <mergeCell ref="C13:E13"/>
    <mergeCell ref="G13:I13"/>
    <mergeCell ref="J13:L13"/>
    <mergeCell ref="M13:P13"/>
    <mergeCell ref="O14:P14"/>
    <mergeCell ref="R14:S14"/>
    <mergeCell ref="O16:P16"/>
    <mergeCell ref="R16:S16"/>
    <mergeCell ref="E17:F17"/>
    <mergeCell ref="O17:P17"/>
    <mergeCell ref="R17:S17"/>
    <mergeCell ref="E18:F18"/>
    <mergeCell ref="O18:P18"/>
    <mergeCell ref="R18:S18"/>
    <mergeCell ref="E21:F21"/>
    <mergeCell ref="R21:S21"/>
    <mergeCell ref="E22:F22"/>
    <mergeCell ref="R22:S22"/>
    <mergeCell ref="E23:F23"/>
    <mergeCell ref="O23:P23"/>
    <mergeCell ref="R23:S23"/>
    <mergeCell ref="E24:F24"/>
    <mergeCell ref="O24:P24"/>
    <mergeCell ref="R24:S24"/>
    <mergeCell ref="E25:F25"/>
    <mergeCell ref="O25:P25"/>
    <mergeCell ref="R25:S25"/>
    <mergeCell ref="C28:E28"/>
    <mergeCell ref="O28:P28"/>
    <mergeCell ref="R28:S28"/>
    <mergeCell ref="Q29:R29"/>
    <mergeCell ref="Q30:R30"/>
    <mergeCell ref="Q31:R31"/>
    <mergeCell ref="S31:T31"/>
    <mergeCell ref="Q32:R32"/>
    <mergeCell ref="S32:T32"/>
    <mergeCell ref="Q33:R33"/>
    <mergeCell ref="S33:T33"/>
    <mergeCell ref="Q34:R34"/>
    <mergeCell ref="S34:T34"/>
    <mergeCell ref="Q35:R35"/>
    <mergeCell ref="S35:T35"/>
    <mergeCell ref="Q36:R36"/>
    <mergeCell ref="S36:T36"/>
    <mergeCell ref="Q37:R37"/>
    <mergeCell ref="S37:T37"/>
    <mergeCell ref="C8:E9"/>
    <mergeCell ref="D14:E16"/>
    <mergeCell ref="D17:D20"/>
    <mergeCell ref="E19:F20"/>
    <mergeCell ref="G19:G20"/>
    <mergeCell ref="H19:H20"/>
    <mergeCell ref="I19:I20"/>
    <mergeCell ref="J19:J20"/>
    <mergeCell ref="K19:K20"/>
    <mergeCell ref="L19:L20"/>
    <mergeCell ref="M19:M20"/>
    <mergeCell ref="N19:N20"/>
    <mergeCell ref="O19:P20"/>
    <mergeCell ref="Q19:Q20"/>
    <mergeCell ref="R19:S20"/>
    <mergeCell ref="T19:T20"/>
    <mergeCell ref="D21:D23"/>
    <mergeCell ref="D24:D27"/>
    <mergeCell ref="E26:F27"/>
    <mergeCell ref="G26:G27"/>
    <mergeCell ref="H26:H27"/>
    <mergeCell ref="I26:I27"/>
    <mergeCell ref="J26:J27"/>
    <mergeCell ref="K26:K27"/>
    <mergeCell ref="L26:L27"/>
    <mergeCell ref="M26:M27"/>
    <mergeCell ref="N26:N27"/>
    <mergeCell ref="O26:P27"/>
    <mergeCell ref="Q26:Q27"/>
    <mergeCell ref="R26:S27"/>
    <mergeCell ref="T26:T27"/>
    <mergeCell ref="B29:D30"/>
    <mergeCell ref="S29:T30"/>
    <mergeCell ref="P31:P33"/>
    <mergeCell ref="P34:P36"/>
    <mergeCell ref="Q6:T13"/>
    <mergeCell ref="B17:C27"/>
  </mergeCells>
  <phoneticPr fontId="21"/>
  <dataValidations count="1">
    <dataValidation type="list" allowBlank="1" showDropDown="0" showInputMessage="1" showErrorMessage="1" sqref="G3 G13 J13 M13">
      <formula1>"有　・　無,有,無"</formula1>
    </dataValidation>
  </dataValidations>
  <printOptions horizontalCentered="1" verticalCentered="1"/>
  <pageMargins left="0.70866141732283472" right="0.70866141732283472" top="0.74803149606299213" bottom="0.74803149606299213" header="0.31496062992125984" footer="0.31496062992125984"/>
  <pageSetup paperSize="9" scale="67" fitToWidth="1" fitToHeight="1" orientation="landscape" usePrinterDefaults="1" blackAndWhite="1" r:id="rId1"/>
  <headerFooter>
    <oddFooter>&amp;C
- 14 -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B1:EC44"/>
  <sheetViews>
    <sheetView zoomScaleSheetLayoutView="75" workbookViewId="0">
      <selection activeCell="AX6" sqref="AX6:BJ6"/>
    </sheetView>
  </sheetViews>
  <sheetFormatPr defaultColWidth="7.59765625" defaultRowHeight="12"/>
  <cols>
    <col min="1" max="1" width="3" style="118" customWidth="1"/>
    <col min="2" max="17" width="2.69921875" style="118" customWidth="1"/>
    <col min="18" max="18" width="3.69921875" style="118" customWidth="1"/>
    <col min="19" max="24" width="2.69921875" style="118" customWidth="1"/>
    <col min="25" max="25" width="3.8984375" style="118" customWidth="1"/>
    <col min="26" max="31" width="2.69921875" style="118" customWidth="1"/>
    <col min="32" max="32" width="3.8984375" style="118" customWidth="1"/>
    <col min="33" max="38" width="2.69921875" style="118" customWidth="1"/>
    <col min="39" max="39" width="3.8984375" style="118" customWidth="1"/>
    <col min="40" max="45" width="2.69921875" style="118" customWidth="1"/>
    <col min="46" max="46" width="3.69921875" style="118" customWidth="1"/>
    <col min="47" max="61" width="2.69921875" style="118" customWidth="1"/>
    <col min="62" max="62" width="27.3984375" style="118" customWidth="1"/>
    <col min="63" max="114" width="2.69921875" style="118" customWidth="1"/>
    <col min="115" max="16384" width="7.59765625" style="118"/>
  </cols>
  <sheetData>
    <row r="1" spans="2:133" ht="27.75" customHeight="1">
      <c r="B1" s="872" t="s">
        <v>561</v>
      </c>
    </row>
    <row r="2" spans="2:133" ht="27.75" customHeight="1">
      <c r="E2" s="1087" t="s">
        <v>560</v>
      </c>
      <c r="AX2" s="1137" t="s">
        <v>537</v>
      </c>
      <c r="AY2" s="723"/>
      <c r="AZ2" s="723"/>
      <c r="BA2" s="723"/>
      <c r="BB2" s="723"/>
      <c r="BC2" s="723"/>
      <c r="BD2" s="723"/>
      <c r="BE2" s="723"/>
      <c r="BF2" s="723"/>
      <c r="BG2" s="723"/>
      <c r="BH2" s="723"/>
      <c r="BI2" s="723"/>
      <c r="BJ2" s="746"/>
    </row>
    <row r="3" spans="2:133" ht="27.75" customHeight="1">
      <c r="C3" s="481" t="s">
        <v>584</v>
      </c>
      <c r="AT3" s="747" t="str">
        <f>+表紙!P19</f>
        <v>＿＿年度</v>
      </c>
      <c r="AU3" s="368"/>
      <c r="AV3" s="368"/>
      <c r="AW3" s="368"/>
      <c r="AX3" s="1138" t="s">
        <v>110</v>
      </c>
      <c r="AY3" s="1143"/>
      <c r="AZ3" s="1143"/>
      <c r="BA3" s="1143"/>
      <c r="BB3" s="1143"/>
      <c r="BC3" s="1143"/>
      <c r="BD3" s="1143"/>
      <c r="BE3" s="1143"/>
      <c r="BF3" s="1143"/>
      <c r="BG3" s="1143"/>
      <c r="BH3" s="1143"/>
      <c r="BI3" s="1143"/>
      <c r="BJ3" s="1147"/>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8"/>
      <c r="EB3" s="368"/>
      <c r="EC3" s="368"/>
    </row>
    <row r="4" spans="2:133" ht="28" customHeight="1">
      <c r="C4" s="1063" t="s">
        <v>342</v>
      </c>
      <c r="D4" s="1077"/>
      <c r="E4" s="1077"/>
      <c r="F4" s="1077"/>
      <c r="G4" s="1077"/>
      <c r="H4" s="1077"/>
      <c r="I4" s="1077"/>
      <c r="J4" s="1077"/>
      <c r="K4" s="1101"/>
      <c r="L4" s="1109"/>
      <c r="M4" s="1115"/>
      <c r="N4" s="1115"/>
      <c r="O4" s="1115"/>
      <c r="P4" s="1115"/>
      <c r="Q4" s="1115"/>
      <c r="R4" s="1118"/>
      <c r="S4" s="1109"/>
      <c r="T4" s="1115"/>
      <c r="U4" s="1115"/>
      <c r="V4" s="1115"/>
      <c r="W4" s="1115"/>
      <c r="X4" s="1115"/>
      <c r="Y4" s="1118"/>
      <c r="Z4" s="1109"/>
      <c r="AA4" s="1115"/>
      <c r="AB4" s="1115"/>
      <c r="AC4" s="1115"/>
      <c r="AD4" s="1115"/>
      <c r="AE4" s="1115"/>
      <c r="AF4" s="1118"/>
      <c r="AG4" s="1109"/>
      <c r="AH4" s="1115"/>
      <c r="AI4" s="1115"/>
      <c r="AJ4" s="1115"/>
      <c r="AK4" s="1115"/>
      <c r="AL4" s="1115"/>
      <c r="AM4" s="1118"/>
      <c r="AN4" s="1126"/>
      <c r="AO4" s="1115"/>
      <c r="AP4" s="1115"/>
      <c r="AQ4" s="1115"/>
      <c r="AR4" s="1115"/>
      <c r="AS4" s="1115"/>
      <c r="AT4" s="1130"/>
      <c r="AU4" s="368"/>
      <c r="AV4" s="368"/>
      <c r="AW4" s="368"/>
      <c r="AX4" s="1138" t="s">
        <v>538</v>
      </c>
      <c r="AY4" s="1143"/>
      <c r="AZ4" s="1143"/>
      <c r="BA4" s="1143"/>
      <c r="BB4" s="1143"/>
      <c r="BC4" s="1143"/>
      <c r="BD4" s="1143"/>
      <c r="BE4" s="1143"/>
      <c r="BF4" s="1143"/>
      <c r="BG4" s="1143"/>
      <c r="BH4" s="1143"/>
      <c r="BI4" s="1143"/>
      <c r="BJ4" s="1147"/>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368"/>
      <c r="DG4" s="368"/>
      <c r="DH4" s="368"/>
      <c r="DI4" s="368"/>
      <c r="DJ4" s="368"/>
      <c r="DK4" s="368"/>
      <c r="DL4" s="368"/>
      <c r="DM4" s="368"/>
      <c r="DN4" s="368"/>
      <c r="DO4" s="368"/>
      <c r="DP4" s="368"/>
      <c r="DQ4" s="368"/>
      <c r="DR4" s="368"/>
      <c r="DS4" s="368"/>
      <c r="DT4" s="368"/>
      <c r="DU4" s="368"/>
      <c r="DV4" s="368"/>
      <c r="DW4" s="368"/>
      <c r="DX4" s="368"/>
      <c r="DY4" s="368"/>
      <c r="DZ4" s="368"/>
      <c r="EA4" s="368"/>
      <c r="EB4" s="368"/>
      <c r="EC4" s="368"/>
    </row>
    <row r="5" spans="2:133" ht="28" customHeight="1">
      <c r="B5" s="1058"/>
      <c r="C5" s="1064" t="s">
        <v>251</v>
      </c>
      <c r="D5" s="1078"/>
      <c r="E5" s="1078"/>
      <c r="F5" s="1078"/>
      <c r="G5" s="1078"/>
      <c r="H5" s="1078"/>
      <c r="I5" s="1078"/>
      <c r="J5" s="1078"/>
      <c r="K5" s="921"/>
      <c r="L5" s="1110"/>
      <c r="M5" s="1116"/>
      <c r="N5" s="1116"/>
      <c r="O5" s="1116"/>
      <c r="P5" s="1116"/>
      <c r="Q5" s="1116"/>
      <c r="R5" s="1119" t="s">
        <v>206</v>
      </c>
      <c r="S5" s="1110"/>
      <c r="T5" s="1116"/>
      <c r="U5" s="1116"/>
      <c r="V5" s="1116"/>
      <c r="W5" s="1116"/>
      <c r="X5" s="1116"/>
      <c r="Y5" s="1119" t="s">
        <v>206</v>
      </c>
      <c r="Z5" s="1110"/>
      <c r="AA5" s="1116"/>
      <c r="AB5" s="1116"/>
      <c r="AC5" s="1116"/>
      <c r="AD5" s="1116"/>
      <c r="AE5" s="1116"/>
      <c r="AF5" s="1119" t="s">
        <v>206</v>
      </c>
      <c r="AG5" s="1110"/>
      <c r="AH5" s="1116"/>
      <c r="AI5" s="1116"/>
      <c r="AJ5" s="1116"/>
      <c r="AK5" s="1116"/>
      <c r="AL5" s="1116"/>
      <c r="AM5" s="1119" t="s">
        <v>206</v>
      </c>
      <c r="AN5" s="1127"/>
      <c r="AO5" s="1116"/>
      <c r="AP5" s="1116"/>
      <c r="AQ5" s="1116"/>
      <c r="AR5" s="1116"/>
      <c r="AS5" s="1116"/>
      <c r="AT5" s="1131" t="s">
        <v>206</v>
      </c>
      <c r="AU5" s="368"/>
      <c r="AV5" s="368"/>
      <c r="AW5" s="368"/>
      <c r="AX5" s="1139" t="s">
        <v>232</v>
      </c>
      <c r="AY5" s="871"/>
      <c r="AZ5" s="871"/>
      <c r="BA5" s="871"/>
      <c r="BB5" s="871"/>
      <c r="BC5" s="871"/>
      <c r="BD5" s="871"/>
      <c r="BE5" s="871"/>
      <c r="BF5" s="871"/>
      <c r="BG5" s="871"/>
      <c r="BH5" s="871"/>
      <c r="BI5" s="871"/>
      <c r="BJ5" s="114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368"/>
      <c r="DG5" s="368"/>
      <c r="DH5" s="368"/>
      <c r="DI5" s="368"/>
      <c r="DJ5" s="368"/>
      <c r="DK5" s="368"/>
      <c r="DL5" s="368"/>
      <c r="DM5" s="368"/>
      <c r="DN5" s="368"/>
      <c r="DO5" s="368"/>
      <c r="DP5" s="368"/>
      <c r="DQ5" s="368"/>
      <c r="DR5" s="368"/>
      <c r="DS5" s="368"/>
      <c r="DT5" s="368"/>
      <c r="DU5" s="368"/>
      <c r="DV5" s="368"/>
      <c r="DW5" s="368"/>
      <c r="DX5" s="368"/>
      <c r="DY5" s="368"/>
      <c r="DZ5" s="368"/>
      <c r="EA5" s="368"/>
      <c r="EB5" s="368"/>
      <c r="EC5" s="368"/>
    </row>
    <row r="6" spans="2:133" ht="28" customHeight="1">
      <c r="C6" s="1064" t="s">
        <v>118</v>
      </c>
      <c r="D6" s="1078"/>
      <c r="E6" s="1078"/>
      <c r="F6" s="1078"/>
      <c r="G6" s="1078"/>
      <c r="H6" s="1078"/>
      <c r="I6" s="1078"/>
      <c r="J6" s="1078"/>
      <c r="K6" s="921"/>
      <c r="L6" s="1110"/>
      <c r="M6" s="1116"/>
      <c r="N6" s="1116"/>
      <c r="O6" s="1116"/>
      <c r="P6" s="1116"/>
      <c r="Q6" s="1116"/>
      <c r="R6" s="1119" t="s">
        <v>206</v>
      </c>
      <c r="S6" s="1110"/>
      <c r="T6" s="1116"/>
      <c r="U6" s="1116"/>
      <c r="V6" s="1116"/>
      <c r="W6" s="1116"/>
      <c r="X6" s="1116"/>
      <c r="Y6" s="1119" t="s">
        <v>206</v>
      </c>
      <c r="Z6" s="1110"/>
      <c r="AA6" s="1116"/>
      <c r="AB6" s="1116"/>
      <c r="AC6" s="1116"/>
      <c r="AD6" s="1116"/>
      <c r="AE6" s="1116"/>
      <c r="AF6" s="1119" t="s">
        <v>206</v>
      </c>
      <c r="AG6" s="1110"/>
      <c r="AH6" s="1116"/>
      <c r="AI6" s="1116"/>
      <c r="AJ6" s="1116"/>
      <c r="AK6" s="1116"/>
      <c r="AL6" s="1116"/>
      <c r="AM6" s="1119" t="s">
        <v>206</v>
      </c>
      <c r="AN6" s="1127"/>
      <c r="AO6" s="1116"/>
      <c r="AP6" s="1116"/>
      <c r="AQ6" s="1116"/>
      <c r="AR6" s="1116"/>
      <c r="AS6" s="1116"/>
      <c r="AT6" s="1131" t="s">
        <v>206</v>
      </c>
      <c r="AU6" s="368"/>
      <c r="AV6" s="368"/>
      <c r="AW6" s="368"/>
      <c r="AX6" s="1138" t="s">
        <v>595</v>
      </c>
      <c r="AY6" s="871"/>
      <c r="AZ6" s="871"/>
      <c r="BA6" s="871"/>
      <c r="BB6" s="871"/>
      <c r="BC6" s="871"/>
      <c r="BD6" s="871"/>
      <c r="BE6" s="871"/>
      <c r="BF6" s="871"/>
      <c r="BG6" s="871"/>
      <c r="BH6" s="871"/>
      <c r="BI6" s="871"/>
      <c r="BJ6" s="114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368"/>
      <c r="DG6" s="368"/>
      <c r="DH6" s="368"/>
      <c r="DI6" s="368"/>
      <c r="DJ6" s="368"/>
      <c r="DK6" s="368"/>
      <c r="DL6" s="368"/>
      <c r="DM6" s="368"/>
      <c r="DN6" s="368"/>
      <c r="DO6" s="368"/>
      <c r="DP6" s="368"/>
      <c r="DQ6" s="368"/>
      <c r="DR6" s="368"/>
      <c r="DS6" s="368"/>
      <c r="DT6" s="368"/>
      <c r="DU6" s="368"/>
      <c r="DV6" s="368"/>
      <c r="DW6" s="368"/>
      <c r="DX6" s="368"/>
      <c r="DY6" s="368"/>
      <c r="DZ6" s="368"/>
      <c r="EA6" s="368"/>
      <c r="EB6" s="368"/>
      <c r="EC6" s="368"/>
    </row>
    <row r="7" spans="2:133" ht="28" customHeight="1">
      <c r="C7" s="1065" t="s">
        <v>344</v>
      </c>
      <c r="D7" s="569"/>
      <c r="E7" s="569"/>
      <c r="F7" s="569"/>
      <c r="G7" s="569"/>
      <c r="H7" s="569"/>
      <c r="I7" s="569"/>
      <c r="J7" s="569"/>
      <c r="K7" s="598"/>
      <c r="L7" s="1111">
        <f>SUM(L5:Q6)</f>
        <v>0</v>
      </c>
      <c r="M7" s="626"/>
      <c r="N7" s="626"/>
      <c r="O7" s="626"/>
      <c r="P7" s="626"/>
      <c r="Q7" s="626"/>
      <c r="R7" s="1120" t="s">
        <v>206</v>
      </c>
      <c r="S7" s="1111">
        <f>SUM(S5:X6)</f>
        <v>0</v>
      </c>
      <c r="T7" s="626"/>
      <c r="U7" s="626"/>
      <c r="V7" s="626"/>
      <c r="W7" s="626"/>
      <c r="X7" s="626"/>
      <c r="Y7" s="1120" t="s">
        <v>206</v>
      </c>
      <c r="Z7" s="1111">
        <f>SUM(Z5:AE6)</f>
        <v>0</v>
      </c>
      <c r="AA7" s="626"/>
      <c r="AB7" s="626"/>
      <c r="AC7" s="626"/>
      <c r="AD7" s="626"/>
      <c r="AE7" s="626"/>
      <c r="AF7" s="1120" t="s">
        <v>206</v>
      </c>
      <c r="AG7" s="1111">
        <f>SUM(AG5:AL6)</f>
        <v>0</v>
      </c>
      <c r="AH7" s="626"/>
      <c r="AI7" s="626"/>
      <c r="AJ7" s="626"/>
      <c r="AK7" s="626"/>
      <c r="AL7" s="626"/>
      <c r="AM7" s="1120" t="s">
        <v>206</v>
      </c>
      <c r="AN7" s="340">
        <f>SUM(AN5:AS6)</f>
        <v>0</v>
      </c>
      <c r="AO7" s="626"/>
      <c r="AP7" s="626"/>
      <c r="AQ7" s="626"/>
      <c r="AR7" s="626"/>
      <c r="AS7" s="626"/>
      <c r="AT7" s="1132" t="s">
        <v>206</v>
      </c>
      <c r="AU7" s="368"/>
      <c r="AV7" s="368"/>
      <c r="AW7" s="368"/>
      <c r="AX7" s="1140" t="s">
        <v>107</v>
      </c>
      <c r="AY7" s="656"/>
      <c r="AZ7" s="656"/>
      <c r="BA7" s="656"/>
      <c r="BB7" s="656"/>
      <c r="BC7" s="656"/>
      <c r="BD7" s="656"/>
      <c r="BE7" s="656"/>
      <c r="BF7" s="656"/>
      <c r="BG7" s="656"/>
      <c r="BH7" s="656"/>
      <c r="BI7" s="656"/>
      <c r="BJ7" s="675"/>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368"/>
      <c r="DG7" s="368"/>
      <c r="DH7" s="368"/>
      <c r="DI7" s="368"/>
      <c r="DJ7" s="368"/>
      <c r="DK7" s="368"/>
      <c r="DL7" s="368"/>
      <c r="DM7" s="368"/>
      <c r="DN7" s="368"/>
      <c r="DO7" s="368"/>
      <c r="DP7" s="368"/>
      <c r="DQ7" s="368"/>
      <c r="DR7" s="368"/>
      <c r="DS7" s="368"/>
      <c r="DT7" s="368"/>
      <c r="DU7" s="368"/>
      <c r="DV7" s="368"/>
      <c r="DW7" s="368"/>
      <c r="DX7" s="368"/>
      <c r="DY7" s="368"/>
      <c r="DZ7" s="368"/>
      <c r="EA7" s="368"/>
      <c r="EB7" s="368"/>
      <c r="EC7" s="368"/>
    </row>
    <row r="8" spans="2:133" ht="15.75" customHeight="1">
      <c r="C8" s="1066"/>
      <c r="D8" s="723"/>
      <c r="E8" s="723"/>
      <c r="F8" s="723"/>
      <c r="G8" s="723"/>
      <c r="H8" s="723"/>
      <c r="I8" s="723"/>
      <c r="J8" s="723"/>
      <c r="K8" s="723"/>
      <c r="L8" s="454"/>
      <c r="M8" s="723"/>
      <c r="N8" s="723"/>
      <c r="O8" s="723"/>
      <c r="P8" s="723"/>
      <c r="Q8" s="723"/>
      <c r="R8" s="1121"/>
      <c r="S8" s="454"/>
      <c r="T8" s="624"/>
      <c r="U8" s="624"/>
      <c r="V8" s="624"/>
      <c r="W8" s="624"/>
      <c r="X8" s="624"/>
      <c r="Y8" s="367"/>
      <c r="Z8" s="368"/>
      <c r="AA8" s="624"/>
      <c r="AB8" s="624"/>
      <c r="AC8" s="624"/>
      <c r="AD8" s="624"/>
      <c r="AE8" s="624"/>
      <c r="AF8" s="367"/>
      <c r="AG8" s="368"/>
      <c r="AH8" s="624"/>
      <c r="AI8" s="624"/>
      <c r="AJ8" s="624"/>
      <c r="AK8" s="624"/>
      <c r="AL8" s="624"/>
      <c r="AM8" s="367"/>
      <c r="AN8" s="368"/>
      <c r="AO8" s="624"/>
      <c r="AP8" s="624"/>
      <c r="AQ8" s="624"/>
      <c r="AR8" s="624"/>
      <c r="AS8" s="624"/>
      <c r="AT8" s="367"/>
      <c r="AU8" s="368"/>
      <c r="AV8" s="368"/>
      <c r="AW8" s="368"/>
      <c r="AX8" s="1140" t="s">
        <v>115</v>
      </c>
      <c r="AY8" s="728"/>
      <c r="AZ8" s="728"/>
      <c r="BA8" s="728"/>
      <c r="BB8" s="728"/>
      <c r="BC8" s="728"/>
      <c r="BD8" s="728"/>
      <c r="BE8" s="728"/>
      <c r="BF8" s="728"/>
      <c r="BG8" s="728"/>
      <c r="BH8" s="728"/>
      <c r="BI8" s="728"/>
      <c r="BJ8" s="1149"/>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368"/>
      <c r="DG8" s="368"/>
      <c r="DH8" s="368"/>
      <c r="DI8" s="368"/>
      <c r="DJ8" s="368"/>
      <c r="DK8" s="368"/>
      <c r="DL8" s="368"/>
      <c r="DM8" s="368"/>
      <c r="DN8" s="368"/>
      <c r="DO8" s="368"/>
      <c r="DP8" s="368"/>
      <c r="DQ8" s="368"/>
      <c r="DR8" s="368"/>
      <c r="DS8" s="368"/>
      <c r="DT8" s="368"/>
      <c r="DU8" s="368"/>
      <c r="DV8" s="368"/>
      <c r="DW8" s="368"/>
      <c r="DX8" s="368"/>
      <c r="DY8" s="368"/>
      <c r="DZ8" s="368"/>
      <c r="EA8" s="368"/>
      <c r="EB8" s="368"/>
      <c r="EC8" s="368"/>
    </row>
    <row r="9" spans="2:133" ht="15.75" customHeight="1">
      <c r="C9" s="1067" t="s">
        <v>374</v>
      </c>
      <c r="D9" s="835"/>
      <c r="E9" s="1088"/>
      <c r="F9" s="1088"/>
      <c r="G9" s="1088"/>
      <c r="H9" s="1088"/>
      <c r="I9" s="1088"/>
      <c r="J9" s="1088"/>
      <c r="K9" s="1088"/>
      <c r="L9" s="912"/>
      <c r="M9" s="912"/>
      <c r="N9" s="912"/>
      <c r="O9" s="912"/>
      <c r="P9" s="912"/>
      <c r="Q9" s="912"/>
      <c r="R9" s="912"/>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1129"/>
      <c r="AS9" s="710"/>
      <c r="AT9" s="1133" t="str">
        <f>+AT3</f>
        <v>＿＿年度</v>
      </c>
      <c r="AU9" s="368"/>
      <c r="AV9" s="368"/>
      <c r="AW9" s="368"/>
      <c r="AX9" s="885" t="s">
        <v>541</v>
      </c>
      <c r="AY9" s="340"/>
      <c r="AZ9" s="340"/>
      <c r="BA9" s="340"/>
      <c r="BB9" s="340"/>
      <c r="BC9" s="340"/>
      <c r="BD9" s="340"/>
      <c r="BE9" s="340"/>
      <c r="BF9" s="340"/>
      <c r="BG9" s="340"/>
      <c r="BH9" s="340"/>
      <c r="BI9" s="340"/>
      <c r="BJ9" s="462"/>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368"/>
      <c r="DG9" s="368"/>
      <c r="DH9" s="368"/>
      <c r="DI9" s="368"/>
      <c r="DJ9" s="368"/>
      <c r="DK9" s="368"/>
      <c r="DL9" s="368"/>
      <c r="DM9" s="368"/>
      <c r="DN9" s="368"/>
      <c r="DO9" s="368"/>
      <c r="DP9" s="368"/>
      <c r="DQ9" s="368"/>
      <c r="DR9" s="368"/>
      <c r="DS9" s="368"/>
      <c r="DT9" s="368"/>
      <c r="DU9" s="368"/>
      <c r="DV9" s="368"/>
      <c r="DW9" s="368"/>
      <c r="DX9" s="368"/>
      <c r="DY9" s="368"/>
      <c r="DZ9" s="368"/>
      <c r="EA9" s="368"/>
      <c r="EB9" s="368"/>
      <c r="EC9" s="368"/>
    </row>
    <row r="10" spans="2:133" ht="28" customHeight="1">
      <c r="C10" s="1063" t="s">
        <v>342</v>
      </c>
      <c r="D10" s="1077"/>
      <c r="E10" s="1077"/>
      <c r="F10" s="1077"/>
      <c r="G10" s="1077"/>
      <c r="H10" s="1077"/>
      <c r="I10" s="1077"/>
      <c r="J10" s="1077"/>
      <c r="K10" s="1101"/>
      <c r="L10" s="1109"/>
      <c r="M10" s="1115"/>
      <c r="N10" s="1115"/>
      <c r="O10" s="1115"/>
      <c r="P10" s="1115"/>
      <c r="Q10" s="1115"/>
      <c r="R10" s="1118"/>
      <c r="S10" s="1109"/>
      <c r="T10" s="1115"/>
      <c r="U10" s="1115"/>
      <c r="V10" s="1115"/>
      <c r="W10" s="1115"/>
      <c r="X10" s="1115"/>
      <c r="Y10" s="1118"/>
      <c r="Z10" s="1109"/>
      <c r="AA10" s="1115"/>
      <c r="AB10" s="1115"/>
      <c r="AC10" s="1115"/>
      <c r="AD10" s="1115"/>
      <c r="AE10" s="1115"/>
      <c r="AF10" s="1118"/>
      <c r="AG10" s="1109"/>
      <c r="AH10" s="1115"/>
      <c r="AI10" s="1115"/>
      <c r="AJ10" s="1115"/>
      <c r="AK10" s="1115"/>
      <c r="AL10" s="1115"/>
      <c r="AM10" s="1118"/>
      <c r="AN10" s="1126"/>
      <c r="AO10" s="1115"/>
      <c r="AP10" s="1115"/>
      <c r="AQ10" s="1115"/>
      <c r="AR10" s="1115"/>
      <c r="AS10" s="1115"/>
      <c r="AT10" s="1130"/>
      <c r="AU10" s="368"/>
      <c r="AV10" s="368"/>
      <c r="AW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368"/>
      <c r="DG10" s="368"/>
      <c r="DH10" s="368"/>
      <c r="DI10" s="368"/>
      <c r="DJ10" s="368"/>
      <c r="DK10" s="368"/>
      <c r="DL10" s="368"/>
      <c r="DM10" s="368"/>
      <c r="DN10" s="368"/>
      <c r="DO10" s="368"/>
      <c r="DP10" s="368"/>
      <c r="DQ10" s="368"/>
      <c r="DR10" s="368"/>
      <c r="DS10" s="368"/>
      <c r="DT10" s="368"/>
      <c r="DU10" s="368"/>
      <c r="DV10" s="368"/>
      <c r="DW10" s="368"/>
      <c r="DX10" s="368"/>
      <c r="DY10" s="368"/>
      <c r="DZ10" s="368"/>
      <c r="EA10" s="368"/>
      <c r="EB10" s="368"/>
      <c r="EC10" s="368"/>
    </row>
    <row r="11" spans="2:133" ht="12.75" customHeight="1">
      <c r="C11" s="1068" t="s">
        <v>444</v>
      </c>
      <c r="D11" s="1079"/>
      <c r="E11" s="1089" t="s">
        <v>302</v>
      </c>
      <c r="F11" s="1096"/>
      <c r="G11" s="1096"/>
      <c r="H11" s="1096"/>
      <c r="I11" s="1096"/>
      <c r="J11" s="1096"/>
      <c r="K11" s="1102"/>
      <c r="L11" s="1112"/>
      <c r="M11" s="624"/>
      <c r="N11" s="624"/>
      <c r="O11" s="624"/>
      <c r="P11" s="624"/>
      <c r="Q11" s="624"/>
      <c r="R11" s="1122"/>
      <c r="S11" s="1112"/>
      <c r="T11" s="624"/>
      <c r="U11" s="624"/>
      <c r="V11" s="624"/>
      <c r="W11" s="624"/>
      <c r="X11" s="624"/>
      <c r="Y11" s="1122"/>
      <c r="Z11" s="1112"/>
      <c r="AA11" s="624"/>
      <c r="AB11" s="624"/>
      <c r="AC11" s="624"/>
      <c r="AD11" s="624"/>
      <c r="AE11" s="624"/>
      <c r="AF11" s="1122"/>
      <c r="AG11" s="1112"/>
      <c r="AH11" s="624"/>
      <c r="AI11" s="624"/>
      <c r="AJ11" s="624"/>
      <c r="AK11" s="624"/>
      <c r="AL11" s="624"/>
      <c r="AM11" s="1122"/>
      <c r="AN11" s="368"/>
      <c r="AO11" s="624"/>
      <c r="AP11" s="624"/>
      <c r="AQ11" s="624"/>
      <c r="AR11" s="624"/>
      <c r="AS11" s="624"/>
      <c r="AT11" s="1134"/>
      <c r="AU11" s="368"/>
      <c r="AV11" s="368"/>
      <c r="AW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368"/>
      <c r="DG11" s="368"/>
      <c r="DH11" s="368"/>
      <c r="DI11" s="368"/>
      <c r="DJ11" s="368"/>
      <c r="DK11" s="368"/>
      <c r="DL11" s="368"/>
      <c r="DM11" s="368"/>
      <c r="DN11" s="368"/>
      <c r="DO11" s="368"/>
      <c r="DP11" s="368"/>
      <c r="DQ11" s="368"/>
      <c r="DR11" s="368"/>
      <c r="DS11" s="368"/>
      <c r="DT11" s="368"/>
      <c r="DU11" s="368"/>
      <c r="DV11" s="368"/>
      <c r="DW11" s="368"/>
      <c r="DX11" s="368"/>
      <c r="DY11" s="368"/>
      <c r="DZ11" s="368"/>
      <c r="EA11" s="368"/>
      <c r="EB11" s="368"/>
      <c r="EC11" s="368"/>
    </row>
    <row r="12" spans="2:133" ht="16" customHeight="1">
      <c r="C12" s="1069"/>
      <c r="D12" s="1080"/>
      <c r="E12" s="1089" t="s">
        <v>542</v>
      </c>
      <c r="F12" s="1096"/>
      <c r="G12" s="1096"/>
      <c r="H12" s="1096"/>
      <c r="I12" s="1096"/>
      <c r="J12" s="1096"/>
      <c r="K12" s="1102"/>
      <c r="L12" s="1112"/>
      <c r="M12" s="624"/>
      <c r="N12" s="624"/>
      <c r="O12" s="624"/>
      <c r="P12" s="624"/>
      <c r="Q12" s="624"/>
      <c r="R12" s="1122" t="s">
        <v>206</v>
      </c>
      <c r="S12" s="1112"/>
      <c r="T12" s="624"/>
      <c r="U12" s="624"/>
      <c r="V12" s="624"/>
      <c r="W12" s="624"/>
      <c r="X12" s="624"/>
      <c r="Y12" s="1122" t="s">
        <v>206</v>
      </c>
      <c r="Z12" s="1112"/>
      <c r="AA12" s="624"/>
      <c r="AB12" s="624"/>
      <c r="AC12" s="624"/>
      <c r="AD12" s="624"/>
      <c r="AE12" s="624"/>
      <c r="AF12" s="1122" t="s">
        <v>206</v>
      </c>
      <c r="AG12" s="1112"/>
      <c r="AH12" s="624"/>
      <c r="AI12" s="624"/>
      <c r="AJ12" s="624"/>
      <c r="AK12" s="624"/>
      <c r="AL12" s="624"/>
      <c r="AM12" s="1122" t="s">
        <v>206</v>
      </c>
      <c r="AN12" s="368"/>
      <c r="AO12" s="624"/>
      <c r="AP12" s="624"/>
      <c r="AQ12" s="624"/>
      <c r="AR12" s="624"/>
      <c r="AS12" s="624"/>
      <c r="AT12" s="1134" t="s">
        <v>206</v>
      </c>
      <c r="AU12" s="368"/>
      <c r="AV12" s="368"/>
      <c r="AW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row>
    <row r="13" spans="2:133" ht="16" customHeight="1">
      <c r="C13" s="1070"/>
      <c r="D13" s="1080"/>
      <c r="E13" s="1090"/>
      <c r="F13" s="1090"/>
      <c r="G13" s="1090"/>
      <c r="H13" s="1090"/>
      <c r="I13" s="1090"/>
      <c r="J13" s="1090"/>
      <c r="K13" s="1103"/>
      <c r="L13" s="612"/>
      <c r="M13" s="625"/>
      <c r="N13" s="625"/>
      <c r="O13" s="625"/>
      <c r="P13" s="625"/>
      <c r="Q13" s="625"/>
      <c r="R13" s="1123"/>
      <c r="S13" s="612"/>
      <c r="T13" s="625"/>
      <c r="U13" s="625"/>
      <c r="V13" s="625"/>
      <c r="W13" s="625"/>
      <c r="X13" s="625"/>
      <c r="Y13" s="1123"/>
      <c r="Z13" s="612"/>
      <c r="AA13" s="625"/>
      <c r="AB13" s="625"/>
      <c r="AC13" s="625"/>
      <c r="AD13" s="625"/>
      <c r="AE13" s="625"/>
      <c r="AF13" s="1123"/>
      <c r="AG13" s="612"/>
      <c r="AH13" s="625"/>
      <c r="AI13" s="625"/>
      <c r="AJ13" s="625"/>
      <c r="AK13" s="625"/>
      <c r="AL13" s="625"/>
      <c r="AM13" s="1123"/>
      <c r="AN13" s="625"/>
      <c r="AO13" s="625"/>
      <c r="AP13" s="625"/>
      <c r="AQ13" s="625"/>
      <c r="AR13" s="625"/>
      <c r="AS13" s="625"/>
      <c r="AT13" s="1135"/>
      <c r="AU13" s="368"/>
      <c r="AV13" s="368"/>
      <c r="AW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368"/>
      <c r="DG13" s="368"/>
      <c r="DH13" s="368"/>
      <c r="DI13" s="368"/>
      <c r="DJ13" s="368"/>
      <c r="DK13" s="368"/>
      <c r="DL13" s="368"/>
      <c r="DM13" s="368"/>
      <c r="DN13" s="368"/>
      <c r="DO13" s="368"/>
      <c r="DP13" s="368"/>
      <c r="DQ13" s="368"/>
      <c r="DR13" s="368"/>
      <c r="DS13" s="368"/>
      <c r="DT13" s="368"/>
      <c r="DU13" s="368"/>
      <c r="DV13" s="368"/>
      <c r="DW13" s="368"/>
      <c r="DX13" s="368"/>
      <c r="DY13" s="368"/>
      <c r="DZ13" s="368"/>
      <c r="EA13" s="368"/>
      <c r="EB13" s="368"/>
      <c r="EC13" s="368"/>
    </row>
    <row r="14" spans="2:133" ht="30" customHeight="1">
      <c r="C14" s="1070"/>
      <c r="D14" s="1080"/>
      <c r="E14" s="1091" t="s">
        <v>539</v>
      </c>
      <c r="F14" s="1097"/>
      <c r="G14" s="1097"/>
      <c r="H14" s="1097"/>
      <c r="I14" s="1097"/>
      <c r="J14" s="1097"/>
      <c r="K14" s="1104"/>
      <c r="L14" s="1110"/>
      <c r="M14" s="1116"/>
      <c r="N14" s="1116"/>
      <c r="O14" s="1116"/>
      <c r="P14" s="1116"/>
      <c r="Q14" s="1116"/>
      <c r="R14" s="1119" t="s">
        <v>206</v>
      </c>
      <c r="S14" s="1110"/>
      <c r="T14" s="1116"/>
      <c r="U14" s="1116"/>
      <c r="V14" s="1116"/>
      <c r="W14" s="1116"/>
      <c r="X14" s="1116"/>
      <c r="Y14" s="1119" t="s">
        <v>206</v>
      </c>
      <c r="Z14" s="1110"/>
      <c r="AA14" s="1116"/>
      <c r="AB14" s="1116"/>
      <c r="AC14" s="1116"/>
      <c r="AD14" s="1116"/>
      <c r="AE14" s="1116"/>
      <c r="AF14" s="1119" t="s">
        <v>206</v>
      </c>
      <c r="AG14" s="1110"/>
      <c r="AH14" s="1116"/>
      <c r="AI14" s="1116"/>
      <c r="AJ14" s="1116"/>
      <c r="AK14" s="1116"/>
      <c r="AL14" s="1116"/>
      <c r="AM14" s="1119" t="s">
        <v>206</v>
      </c>
      <c r="AN14" s="1127"/>
      <c r="AO14" s="1116"/>
      <c r="AP14" s="1116"/>
      <c r="AQ14" s="1116"/>
      <c r="AR14" s="1116"/>
      <c r="AS14" s="1116"/>
      <c r="AT14" s="1131" t="s">
        <v>206</v>
      </c>
      <c r="AU14" s="368"/>
      <c r="AV14" s="368"/>
      <c r="AW14" s="368"/>
      <c r="AX14" s="173"/>
      <c r="AY14" s="173"/>
      <c r="AZ14" s="173"/>
      <c r="BA14" s="173"/>
      <c r="BB14" s="173"/>
      <c r="BC14" s="173"/>
      <c r="BD14" s="173"/>
      <c r="BE14" s="173"/>
      <c r="BF14" s="173"/>
      <c r="BG14" s="173"/>
      <c r="BH14" s="173"/>
      <c r="BI14" s="173"/>
      <c r="BJ14" s="173"/>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368"/>
      <c r="DG14" s="368"/>
      <c r="DH14" s="368"/>
      <c r="DI14" s="368"/>
      <c r="DJ14" s="368"/>
      <c r="DK14" s="368"/>
      <c r="DL14" s="368"/>
      <c r="DM14" s="368"/>
      <c r="DN14" s="368"/>
      <c r="DO14" s="368"/>
      <c r="DP14" s="368"/>
      <c r="DQ14" s="368"/>
      <c r="DR14" s="368"/>
      <c r="DS14" s="368"/>
      <c r="DT14" s="368"/>
      <c r="DU14" s="368"/>
      <c r="DV14" s="368"/>
      <c r="DW14" s="368"/>
      <c r="DX14" s="368"/>
      <c r="DY14" s="368"/>
      <c r="DZ14" s="368"/>
      <c r="EA14" s="368"/>
      <c r="EB14" s="368"/>
      <c r="EC14" s="368"/>
    </row>
    <row r="15" spans="2:133" ht="30" customHeight="1">
      <c r="C15" s="1071"/>
      <c r="D15" s="1081"/>
      <c r="E15" s="1092" t="s">
        <v>458</v>
      </c>
      <c r="F15" s="1098"/>
      <c r="G15" s="1098"/>
      <c r="H15" s="1098"/>
      <c r="I15" s="1098"/>
      <c r="J15" s="1098"/>
      <c r="K15" s="1105"/>
      <c r="L15" s="1110">
        <f>SUM(L12:Q14)</f>
        <v>0</v>
      </c>
      <c r="M15" s="1116"/>
      <c r="N15" s="1116"/>
      <c r="O15" s="1116"/>
      <c r="P15" s="1116"/>
      <c r="Q15" s="1116"/>
      <c r="R15" s="1119" t="s">
        <v>206</v>
      </c>
      <c r="S15" s="1110">
        <f>SUM(S12:X14)</f>
        <v>0</v>
      </c>
      <c r="T15" s="1116"/>
      <c r="U15" s="1116"/>
      <c r="V15" s="1116"/>
      <c r="W15" s="1116"/>
      <c r="X15" s="1116"/>
      <c r="Y15" s="1119" t="s">
        <v>206</v>
      </c>
      <c r="Z15" s="1110">
        <f>SUM(Z12:AE14)</f>
        <v>0</v>
      </c>
      <c r="AA15" s="1116"/>
      <c r="AB15" s="1116"/>
      <c r="AC15" s="1116"/>
      <c r="AD15" s="1116"/>
      <c r="AE15" s="1116"/>
      <c r="AF15" s="1119" t="s">
        <v>206</v>
      </c>
      <c r="AG15" s="1110">
        <f>SUM(AG12:AL14)</f>
        <v>0</v>
      </c>
      <c r="AH15" s="1116"/>
      <c r="AI15" s="1116"/>
      <c r="AJ15" s="1116"/>
      <c r="AK15" s="1116"/>
      <c r="AL15" s="1116"/>
      <c r="AM15" s="1119" t="s">
        <v>206</v>
      </c>
      <c r="AN15" s="1127">
        <f>SUM(AN12:AS14)</f>
        <v>0</v>
      </c>
      <c r="AO15" s="1116"/>
      <c r="AP15" s="1116"/>
      <c r="AQ15" s="1116"/>
      <c r="AR15" s="1116"/>
      <c r="AS15" s="1116"/>
      <c r="AT15" s="1131" t="s">
        <v>206</v>
      </c>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368"/>
      <c r="DG15" s="368"/>
      <c r="DH15" s="368"/>
      <c r="DI15" s="368"/>
      <c r="DJ15" s="368"/>
      <c r="DK15" s="368"/>
      <c r="DL15" s="368"/>
      <c r="DM15" s="368"/>
      <c r="DN15" s="368"/>
      <c r="DO15" s="368"/>
      <c r="DP15" s="368"/>
      <c r="DQ15" s="368"/>
      <c r="DR15" s="368"/>
      <c r="DS15" s="368"/>
      <c r="DT15" s="368"/>
      <c r="DU15" s="368"/>
      <c r="DV15" s="368"/>
      <c r="DW15" s="368"/>
      <c r="DX15" s="368"/>
      <c r="DY15" s="368"/>
      <c r="DZ15" s="368"/>
      <c r="EA15" s="368"/>
      <c r="EB15" s="368"/>
      <c r="EC15" s="368"/>
    </row>
    <row r="16" spans="2:133" ht="12.75" customHeight="1">
      <c r="C16" s="1072" t="s">
        <v>540</v>
      </c>
      <c r="D16" s="1082"/>
      <c r="E16" s="1089" t="s">
        <v>504</v>
      </c>
      <c r="F16" s="1096"/>
      <c r="G16" s="1096"/>
      <c r="H16" s="1096"/>
      <c r="I16" s="1096"/>
      <c r="J16" s="1096"/>
      <c r="K16" s="1102"/>
      <c r="L16" s="1113"/>
      <c r="M16" s="1117"/>
      <c r="N16" s="1117"/>
      <c r="O16" s="1117"/>
      <c r="P16" s="1117"/>
      <c r="Q16" s="1117"/>
      <c r="R16" s="1124"/>
      <c r="S16" s="1113"/>
      <c r="T16" s="1117"/>
      <c r="U16" s="1117"/>
      <c r="V16" s="1117"/>
      <c r="W16" s="1117"/>
      <c r="X16" s="1117"/>
      <c r="Y16" s="1124"/>
      <c r="Z16" s="1113"/>
      <c r="AA16" s="1117"/>
      <c r="AB16" s="1117"/>
      <c r="AC16" s="1117"/>
      <c r="AD16" s="1117"/>
      <c r="AE16" s="1117"/>
      <c r="AF16" s="1124"/>
      <c r="AG16" s="1113"/>
      <c r="AH16" s="1117"/>
      <c r="AI16" s="1117"/>
      <c r="AJ16" s="1117"/>
      <c r="AK16" s="1117"/>
      <c r="AL16" s="1117"/>
      <c r="AM16" s="1124"/>
      <c r="AN16" s="728"/>
      <c r="AO16" s="1117"/>
      <c r="AP16" s="1117"/>
      <c r="AQ16" s="1117"/>
      <c r="AR16" s="1117"/>
      <c r="AS16" s="1117"/>
      <c r="AT16" s="675"/>
      <c r="AU16" s="295"/>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368"/>
      <c r="DG16" s="368"/>
      <c r="DH16" s="368"/>
      <c r="DI16" s="368"/>
      <c r="DJ16" s="368"/>
      <c r="DK16" s="368"/>
      <c r="DL16" s="368"/>
      <c r="DM16" s="368"/>
      <c r="DN16" s="368"/>
      <c r="DO16" s="368"/>
      <c r="DP16" s="368"/>
      <c r="DQ16" s="368"/>
      <c r="DR16" s="368"/>
      <c r="DS16" s="368"/>
      <c r="DT16" s="368"/>
      <c r="DU16" s="368"/>
      <c r="DV16" s="368"/>
      <c r="DW16" s="368"/>
      <c r="DX16" s="368"/>
      <c r="DY16" s="368"/>
      <c r="DZ16" s="368"/>
      <c r="EA16" s="368"/>
      <c r="EB16" s="368"/>
      <c r="EC16" s="368"/>
    </row>
    <row r="17" spans="2:133" ht="30" customHeight="1">
      <c r="C17" s="1073"/>
      <c r="D17" s="1082"/>
      <c r="E17" s="1093" t="s">
        <v>516</v>
      </c>
      <c r="F17" s="1090"/>
      <c r="G17" s="1090"/>
      <c r="H17" s="1090"/>
      <c r="I17" s="1090"/>
      <c r="J17" s="1090"/>
      <c r="K17" s="1103"/>
      <c r="L17" s="1114"/>
      <c r="M17" s="625"/>
      <c r="N17" s="625"/>
      <c r="O17" s="625"/>
      <c r="P17" s="625"/>
      <c r="Q17" s="625"/>
      <c r="R17" s="953" t="s">
        <v>206</v>
      </c>
      <c r="S17" s="1114"/>
      <c r="T17" s="625"/>
      <c r="U17" s="625"/>
      <c r="V17" s="625"/>
      <c r="W17" s="625"/>
      <c r="X17" s="625"/>
      <c r="Y17" s="953" t="s">
        <v>206</v>
      </c>
      <c r="Z17" s="1114"/>
      <c r="AA17" s="625"/>
      <c r="AB17" s="625"/>
      <c r="AC17" s="625"/>
      <c r="AD17" s="625"/>
      <c r="AE17" s="625"/>
      <c r="AF17" s="953" t="s">
        <v>206</v>
      </c>
      <c r="AG17" s="1114"/>
      <c r="AH17" s="625"/>
      <c r="AI17" s="625"/>
      <c r="AJ17" s="625"/>
      <c r="AK17" s="625"/>
      <c r="AL17" s="625"/>
      <c r="AM17" s="953" t="s">
        <v>206</v>
      </c>
      <c r="AN17" s="1128"/>
      <c r="AO17" s="625"/>
      <c r="AP17" s="625"/>
      <c r="AQ17" s="625"/>
      <c r="AR17" s="625"/>
      <c r="AS17" s="625"/>
      <c r="AT17" s="1136" t="s">
        <v>206</v>
      </c>
      <c r="AU17" s="368"/>
      <c r="AV17" s="368"/>
      <c r="AW17" s="368"/>
      <c r="AX17" s="1141"/>
      <c r="AY17" s="1144"/>
      <c r="AZ17" s="1146"/>
      <c r="BA17" s="1146"/>
      <c r="BB17" s="1146"/>
      <c r="BC17" s="1146"/>
      <c r="BD17" s="1146"/>
      <c r="BE17" s="1146"/>
      <c r="BF17" s="1146"/>
      <c r="BG17" s="1146"/>
      <c r="BH17" s="1146"/>
      <c r="BI17" s="1146"/>
      <c r="BJ17" s="1146"/>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368"/>
      <c r="DG17" s="368"/>
      <c r="DH17" s="368"/>
      <c r="DI17" s="368"/>
      <c r="DJ17" s="368"/>
      <c r="DK17" s="368"/>
      <c r="DL17" s="368"/>
      <c r="DM17" s="368"/>
      <c r="DN17" s="368"/>
      <c r="DO17" s="368"/>
      <c r="DP17" s="368"/>
      <c r="DQ17" s="368"/>
      <c r="DR17" s="368"/>
      <c r="DS17" s="368"/>
      <c r="DT17" s="368"/>
      <c r="DU17" s="368"/>
      <c r="DV17" s="368"/>
      <c r="DW17" s="368"/>
      <c r="DX17" s="368"/>
      <c r="DY17" s="368"/>
      <c r="DZ17" s="368"/>
      <c r="EA17" s="368"/>
      <c r="EB17" s="368"/>
      <c r="EC17" s="368"/>
    </row>
    <row r="18" spans="2:133" ht="30" customHeight="1">
      <c r="C18" s="1073"/>
      <c r="D18" s="1082"/>
      <c r="E18" s="1094" t="s">
        <v>56</v>
      </c>
      <c r="F18" s="1099"/>
      <c r="G18" s="1099"/>
      <c r="H18" s="1099"/>
      <c r="I18" s="1099"/>
      <c r="J18" s="1099"/>
      <c r="K18" s="1106"/>
      <c r="L18" s="1110"/>
      <c r="M18" s="1116"/>
      <c r="N18" s="1116"/>
      <c r="O18" s="1116"/>
      <c r="P18" s="1116"/>
      <c r="Q18" s="1116"/>
      <c r="R18" s="1119" t="s">
        <v>206</v>
      </c>
      <c r="S18" s="1110"/>
      <c r="T18" s="1116"/>
      <c r="U18" s="1116"/>
      <c r="V18" s="1116"/>
      <c r="W18" s="1116"/>
      <c r="X18" s="1116"/>
      <c r="Y18" s="1119" t="s">
        <v>206</v>
      </c>
      <c r="Z18" s="1110"/>
      <c r="AA18" s="1116"/>
      <c r="AB18" s="1116"/>
      <c r="AC18" s="1116"/>
      <c r="AD18" s="1116"/>
      <c r="AE18" s="1116"/>
      <c r="AF18" s="1119" t="s">
        <v>206</v>
      </c>
      <c r="AG18" s="1110"/>
      <c r="AH18" s="1116"/>
      <c r="AI18" s="1116"/>
      <c r="AJ18" s="1116"/>
      <c r="AK18" s="1116"/>
      <c r="AL18" s="1116"/>
      <c r="AM18" s="1119" t="s">
        <v>206</v>
      </c>
      <c r="AN18" s="1127"/>
      <c r="AO18" s="1116"/>
      <c r="AP18" s="1116"/>
      <c r="AQ18" s="1116"/>
      <c r="AR18" s="1116"/>
      <c r="AS18" s="1116"/>
      <c r="AT18" s="1131" t="s">
        <v>206</v>
      </c>
      <c r="AU18" s="368"/>
      <c r="AV18" s="368"/>
      <c r="AW18" s="368"/>
      <c r="AX18" s="715" t="s">
        <v>285</v>
      </c>
      <c r="AY18" s="723"/>
      <c r="AZ18" s="723"/>
      <c r="BA18" s="723"/>
      <c r="BB18" s="723"/>
      <c r="BC18" s="723"/>
      <c r="BD18" s="723"/>
      <c r="BE18" s="723"/>
      <c r="BF18" s="723"/>
      <c r="BG18" s="723"/>
      <c r="BH18" s="723"/>
      <c r="BI18" s="723"/>
      <c r="BJ18" s="746"/>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368"/>
      <c r="DG18" s="368"/>
      <c r="DH18" s="368"/>
      <c r="DI18" s="368"/>
      <c r="DJ18" s="368"/>
      <c r="DK18" s="368"/>
      <c r="DL18" s="368"/>
      <c r="DM18" s="368"/>
      <c r="DN18" s="368"/>
      <c r="DO18" s="368"/>
      <c r="DP18" s="368"/>
      <c r="DQ18" s="368"/>
      <c r="DR18" s="368"/>
      <c r="DS18" s="368"/>
      <c r="DT18" s="368"/>
      <c r="DU18" s="368"/>
      <c r="DV18" s="368"/>
      <c r="DW18" s="368"/>
      <c r="DX18" s="368"/>
      <c r="DY18" s="368"/>
      <c r="DZ18" s="368"/>
      <c r="EA18" s="368"/>
      <c r="EB18" s="368"/>
      <c r="EC18" s="368"/>
    </row>
    <row r="19" spans="2:133" ht="39" customHeight="1">
      <c r="C19" s="1073"/>
      <c r="D19" s="1082"/>
      <c r="E19" s="1095" t="s">
        <v>250</v>
      </c>
      <c r="F19" s="1100"/>
      <c r="G19" s="1100"/>
      <c r="H19" s="1100"/>
      <c r="I19" s="1100"/>
      <c r="J19" s="1100"/>
      <c r="K19" s="1107"/>
      <c r="L19" s="1110"/>
      <c r="M19" s="1116"/>
      <c r="N19" s="1116"/>
      <c r="O19" s="1116"/>
      <c r="P19" s="1116"/>
      <c r="Q19" s="1116"/>
      <c r="R19" s="1119" t="s">
        <v>206</v>
      </c>
      <c r="S19" s="1110"/>
      <c r="T19" s="1116"/>
      <c r="U19" s="1116"/>
      <c r="V19" s="1116"/>
      <c r="W19" s="1116"/>
      <c r="X19" s="1116"/>
      <c r="Y19" s="1119" t="s">
        <v>206</v>
      </c>
      <c r="Z19" s="1110"/>
      <c r="AA19" s="1116"/>
      <c r="AB19" s="1116"/>
      <c r="AC19" s="1116"/>
      <c r="AD19" s="1116"/>
      <c r="AE19" s="1116"/>
      <c r="AF19" s="1119" t="s">
        <v>206</v>
      </c>
      <c r="AG19" s="1110"/>
      <c r="AH19" s="1116"/>
      <c r="AI19" s="1116"/>
      <c r="AJ19" s="1116"/>
      <c r="AK19" s="1116"/>
      <c r="AL19" s="1116"/>
      <c r="AM19" s="1119" t="s">
        <v>206</v>
      </c>
      <c r="AN19" s="1127"/>
      <c r="AO19" s="1116"/>
      <c r="AP19" s="1116"/>
      <c r="AQ19" s="1116"/>
      <c r="AR19" s="1116"/>
      <c r="AS19" s="1116"/>
      <c r="AT19" s="1131" t="s">
        <v>206</v>
      </c>
      <c r="AU19" s="368"/>
      <c r="AV19" s="368"/>
      <c r="AW19" s="368"/>
      <c r="AX19" s="1140" t="s">
        <v>585</v>
      </c>
      <c r="AY19" s="1117"/>
      <c r="AZ19" s="1117"/>
      <c r="BA19" s="1117"/>
      <c r="BB19" s="1117"/>
      <c r="BC19" s="1117"/>
      <c r="BD19" s="1117"/>
      <c r="BE19" s="1117"/>
      <c r="BF19" s="1117"/>
      <c r="BG19" s="1117"/>
      <c r="BH19" s="1117"/>
      <c r="BI19" s="1117"/>
      <c r="BJ19" s="675"/>
      <c r="BK19" s="368"/>
      <c r="BL19" s="368"/>
      <c r="BM19" s="368"/>
      <c r="BN19" s="368"/>
      <c r="BO19" s="368"/>
      <c r="BP19" s="368"/>
      <c r="BQ19" s="368"/>
      <c r="BR19" s="368"/>
      <c r="BS19" s="368"/>
      <c r="BT19" s="368"/>
      <c r="BU19" s="368"/>
      <c r="BV19" s="368"/>
      <c r="BW19" s="368"/>
      <c r="BX19" s="368"/>
      <c r="BY19" s="368"/>
      <c r="BZ19" s="368"/>
      <c r="CA19" s="368"/>
      <c r="CB19" s="368"/>
      <c r="CC19" s="368"/>
      <c r="CD19" s="368"/>
      <c r="CE19" s="368"/>
      <c r="CF19" s="368"/>
      <c r="CG19" s="368"/>
      <c r="CH19" s="368"/>
      <c r="CI19" s="368"/>
      <c r="CJ19" s="368"/>
      <c r="CK19" s="368"/>
      <c r="CL19" s="368"/>
      <c r="CM19" s="368"/>
      <c r="CN19" s="368"/>
      <c r="CO19" s="368"/>
      <c r="CP19" s="368"/>
      <c r="CQ19" s="368"/>
      <c r="CR19" s="368"/>
      <c r="CS19" s="368"/>
      <c r="CT19" s="368"/>
      <c r="CU19" s="368"/>
      <c r="CV19" s="368"/>
      <c r="CW19" s="368"/>
      <c r="CX19" s="368"/>
      <c r="CY19" s="368"/>
      <c r="CZ19" s="368"/>
      <c r="DA19" s="368"/>
      <c r="DB19" s="368"/>
      <c r="DC19" s="368"/>
      <c r="DD19" s="368"/>
      <c r="DE19" s="368"/>
      <c r="DF19" s="368"/>
      <c r="DG19" s="368"/>
      <c r="DH19" s="368"/>
      <c r="DI19" s="368"/>
      <c r="DJ19" s="368"/>
      <c r="DK19" s="368"/>
      <c r="DL19" s="368"/>
      <c r="DM19" s="368"/>
      <c r="DN19" s="368"/>
      <c r="DO19" s="368"/>
      <c r="DP19" s="368"/>
      <c r="DQ19" s="368"/>
      <c r="DR19" s="368"/>
      <c r="DS19" s="368"/>
      <c r="DT19" s="368"/>
      <c r="DU19" s="368"/>
      <c r="DV19" s="368"/>
      <c r="DW19" s="368"/>
      <c r="DX19" s="368"/>
      <c r="DY19" s="368"/>
      <c r="DZ19" s="368"/>
      <c r="EA19" s="368"/>
      <c r="EB19" s="368"/>
      <c r="EC19" s="368"/>
    </row>
    <row r="20" spans="2:133" ht="30" customHeight="1">
      <c r="C20" s="1073"/>
      <c r="D20" s="1082"/>
      <c r="E20" s="1091" t="s">
        <v>320</v>
      </c>
      <c r="F20" s="1097"/>
      <c r="G20" s="1097"/>
      <c r="H20" s="1097"/>
      <c r="I20" s="1097"/>
      <c r="J20" s="1097"/>
      <c r="K20" s="1104"/>
      <c r="L20" s="1110"/>
      <c r="M20" s="1116"/>
      <c r="N20" s="1116"/>
      <c r="O20" s="1116"/>
      <c r="P20" s="1116"/>
      <c r="Q20" s="1116"/>
      <c r="R20" s="1119" t="s">
        <v>206</v>
      </c>
      <c r="S20" s="1110"/>
      <c r="T20" s="1116"/>
      <c r="U20" s="1116"/>
      <c r="V20" s="1116"/>
      <c r="W20" s="1116"/>
      <c r="X20" s="1116"/>
      <c r="Y20" s="1119" t="s">
        <v>206</v>
      </c>
      <c r="Z20" s="1110"/>
      <c r="AA20" s="1116"/>
      <c r="AB20" s="1116"/>
      <c r="AC20" s="1116"/>
      <c r="AD20" s="1116"/>
      <c r="AE20" s="1116"/>
      <c r="AF20" s="1119" t="s">
        <v>206</v>
      </c>
      <c r="AG20" s="1110"/>
      <c r="AH20" s="1116"/>
      <c r="AI20" s="1116"/>
      <c r="AJ20" s="1116"/>
      <c r="AK20" s="1116"/>
      <c r="AL20" s="1116"/>
      <c r="AM20" s="1119" t="s">
        <v>206</v>
      </c>
      <c r="AN20" s="1127"/>
      <c r="AO20" s="1116"/>
      <c r="AP20" s="1116"/>
      <c r="AQ20" s="1116"/>
      <c r="AR20" s="1116"/>
      <c r="AS20" s="1116"/>
      <c r="AT20" s="1131" t="s">
        <v>206</v>
      </c>
      <c r="AU20" s="368"/>
      <c r="AV20" s="368"/>
      <c r="AW20" s="368"/>
      <c r="AX20" s="1142"/>
      <c r="AY20" s="1145"/>
      <c r="AZ20" s="1145"/>
      <c r="BA20" s="1145"/>
      <c r="BB20" s="1145"/>
      <c r="BC20" s="1145"/>
      <c r="BD20" s="1145"/>
      <c r="BE20" s="1145"/>
      <c r="BF20" s="1145"/>
      <c r="BG20" s="1145"/>
      <c r="BH20" s="1145"/>
      <c r="BI20" s="1145"/>
      <c r="BJ20" s="618"/>
      <c r="BK20" s="368"/>
      <c r="BL20" s="368"/>
      <c r="BM20" s="368"/>
      <c r="BN20" s="368"/>
      <c r="BO20" s="368"/>
      <c r="BP20" s="368"/>
      <c r="BQ20" s="368"/>
      <c r="BR20" s="368"/>
      <c r="BS20" s="368"/>
      <c r="BT20" s="368"/>
      <c r="BU20" s="368"/>
      <c r="BV20" s="368"/>
      <c r="BW20" s="368"/>
      <c r="BX20" s="368"/>
      <c r="BY20" s="368"/>
      <c r="BZ20" s="368"/>
      <c r="CA20" s="368"/>
      <c r="CB20" s="368"/>
      <c r="CC20" s="368"/>
      <c r="CD20" s="368"/>
      <c r="CE20" s="368"/>
      <c r="CF20" s="368"/>
      <c r="CG20" s="368"/>
      <c r="CH20" s="368"/>
      <c r="CI20" s="368"/>
      <c r="CJ20" s="368"/>
      <c r="CK20" s="368"/>
      <c r="CL20" s="368"/>
      <c r="CM20" s="368"/>
      <c r="CN20" s="368"/>
      <c r="CO20" s="368"/>
      <c r="CP20" s="368"/>
      <c r="CQ20" s="368"/>
      <c r="CR20" s="368"/>
      <c r="CS20" s="368"/>
      <c r="CT20" s="368"/>
      <c r="CU20" s="368"/>
      <c r="CV20" s="368"/>
      <c r="CW20" s="368"/>
      <c r="CX20" s="368"/>
      <c r="CY20" s="368"/>
      <c r="CZ20" s="368"/>
      <c r="DA20" s="368"/>
      <c r="DB20" s="368"/>
      <c r="DC20" s="368"/>
      <c r="DD20" s="368"/>
      <c r="DE20" s="368"/>
      <c r="DF20" s="368"/>
      <c r="DG20" s="368"/>
      <c r="DH20" s="368"/>
      <c r="DI20" s="368"/>
      <c r="DJ20" s="368"/>
      <c r="DK20" s="368"/>
      <c r="DL20" s="368"/>
      <c r="DM20" s="368"/>
      <c r="DN20" s="368"/>
      <c r="DO20" s="368"/>
      <c r="DP20" s="368"/>
      <c r="DQ20" s="368"/>
      <c r="DR20" s="368"/>
      <c r="DS20" s="368"/>
      <c r="DT20" s="368"/>
      <c r="DU20" s="368"/>
      <c r="DV20" s="368"/>
      <c r="DW20" s="368"/>
      <c r="DX20" s="368"/>
      <c r="DY20" s="368"/>
      <c r="DZ20" s="368"/>
      <c r="EA20" s="368"/>
      <c r="EB20" s="368"/>
      <c r="EC20" s="368"/>
    </row>
    <row r="21" spans="2:133" ht="30" customHeight="1">
      <c r="C21" s="1073"/>
      <c r="D21" s="1082"/>
      <c r="E21" s="1091" t="s">
        <v>539</v>
      </c>
      <c r="F21" s="1097"/>
      <c r="G21" s="1097"/>
      <c r="H21" s="1097"/>
      <c r="I21" s="1097"/>
      <c r="J21" s="1097"/>
      <c r="K21" s="1104"/>
      <c r="L21" s="1110"/>
      <c r="M21" s="1116"/>
      <c r="N21" s="1116"/>
      <c r="O21" s="1116"/>
      <c r="P21" s="1116"/>
      <c r="Q21" s="1116"/>
      <c r="R21" s="1119" t="s">
        <v>206</v>
      </c>
      <c r="S21" s="1110"/>
      <c r="T21" s="1116"/>
      <c r="U21" s="1116"/>
      <c r="V21" s="1116"/>
      <c r="W21" s="1116"/>
      <c r="X21" s="1116"/>
      <c r="Y21" s="1119" t="s">
        <v>206</v>
      </c>
      <c r="Z21" s="1110"/>
      <c r="AA21" s="1116"/>
      <c r="AB21" s="1116"/>
      <c r="AC21" s="1116"/>
      <c r="AD21" s="1116"/>
      <c r="AE21" s="1116"/>
      <c r="AF21" s="1119" t="s">
        <v>206</v>
      </c>
      <c r="AG21" s="1110"/>
      <c r="AH21" s="1116"/>
      <c r="AI21" s="1116"/>
      <c r="AJ21" s="1116"/>
      <c r="AK21" s="1116"/>
      <c r="AL21" s="1116"/>
      <c r="AM21" s="1119" t="s">
        <v>206</v>
      </c>
      <c r="AN21" s="1127"/>
      <c r="AO21" s="1116"/>
      <c r="AP21" s="1116"/>
      <c r="AQ21" s="1116"/>
      <c r="AR21" s="1116"/>
      <c r="AS21" s="1116"/>
      <c r="AT21" s="1131" t="s">
        <v>206</v>
      </c>
      <c r="AU21" s="368"/>
      <c r="AV21" s="368"/>
      <c r="AW21" s="368"/>
      <c r="AX21" s="295"/>
      <c r="AY21" s="624"/>
      <c r="AZ21" s="624"/>
      <c r="BA21" s="624"/>
      <c r="BB21" s="624"/>
      <c r="BC21" s="624"/>
      <c r="BD21" s="624"/>
      <c r="BE21" s="624"/>
      <c r="BF21" s="624"/>
      <c r="BG21" s="624"/>
      <c r="BH21" s="624"/>
      <c r="BI21" s="624"/>
      <c r="BJ21" s="6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368"/>
      <c r="CG21" s="368"/>
      <c r="CH21" s="368"/>
      <c r="CI21" s="368"/>
      <c r="CJ21" s="368"/>
      <c r="CK21" s="368"/>
      <c r="CL21" s="368"/>
      <c r="CM21" s="368"/>
      <c r="CN21" s="368"/>
      <c r="CO21" s="368"/>
      <c r="CP21" s="368"/>
      <c r="CQ21" s="368"/>
      <c r="CR21" s="368"/>
      <c r="CS21" s="368"/>
      <c r="CT21" s="368"/>
      <c r="CU21" s="368"/>
      <c r="CV21" s="368"/>
      <c r="CW21" s="368"/>
      <c r="CX21" s="368"/>
      <c r="CY21" s="368"/>
      <c r="CZ21" s="368"/>
      <c r="DA21" s="368"/>
      <c r="DB21" s="368"/>
      <c r="DC21" s="368"/>
      <c r="DD21" s="368"/>
      <c r="DE21" s="368"/>
      <c r="DF21" s="368"/>
      <c r="DG21" s="368"/>
      <c r="DH21" s="368"/>
      <c r="DI21" s="368"/>
      <c r="DJ21" s="368"/>
      <c r="DK21" s="368"/>
      <c r="DL21" s="368"/>
      <c r="DM21" s="368"/>
      <c r="DN21" s="368"/>
      <c r="DO21" s="368"/>
      <c r="DP21" s="368"/>
      <c r="DQ21" s="368"/>
      <c r="DR21" s="368"/>
      <c r="DS21" s="368"/>
      <c r="DT21" s="368"/>
      <c r="DU21" s="368"/>
      <c r="DV21" s="368"/>
      <c r="DW21" s="368"/>
      <c r="DX21" s="368"/>
      <c r="DY21" s="368"/>
      <c r="DZ21" s="368"/>
      <c r="EA21" s="368"/>
      <c r="EB21" s="368"/>
      <c r="EC21" s="368"/>
    </row>
    <row r="22" spans="2:133" ht="30" customHeight="1">
      <c r="C22" s="1074"/>
      <c r="D22" s="1083"/>
      <c r="E22" s="1092" t="s">
        <v>458</v>
      </c>
      <c r="F22" s="1098"/>
      <c r="G22" s="1098"/>
      <c r="H22" s="1098"/>
      <c r="I22" s="1098"/>
      <c r="J22" s="1098"/>
      <c r="K22" s="1105"/>
      <c r="L22" s="1110">
        <f>SUM(L17:Q21)</f>
        <v>0</v>
      </c>
      <c r="M22" s="1116"/>
      <c r="N22" s="1116"/>
      <c r="O22" s="1116"/>
      <c r="P22" s="1116"/>
      <c r="Q22" s="1116"/>
      <c r="R22" s="1119" t="s">
        <v>206</v>
      </c>
      <c r="S22" s="1110">
        <f>SUM(S17:X21)</f>
        <v>0</v>
      </c>
      <c r="T22" s="1116"/>
      <c r="U22" s="1116"/>
      <c r="V22" s="1116"/>
      <c r="W22" s="1116"/>
      <c r="X22" s="1116"/>
      <c r="Y22" s="1119" t="s">
        <v>206</v>
      </c>
      <c r="Z22" s="1110">
        <f>SUM(Z17:AE21)</f>
        <v>0</v>
      </c>
      <c r="AA22" s="1116"/>
      <c r="AB22" s="1116"/>
      <c r="AC22" s="1116"/>
      <c r="AD22" s="1116"/>
      <c r="AE22" s="1116"/>
      <c r="AF22" s="1119" t="s">
        <v>206</v>
      </c>
      <c r="AG22" s="1110">
        <f>SUM(AG17:AL21)</f>
        <v>0</v>
      </c>
      <c r="AH22" s="1116"/>
      <c r="AI22" s="1116"/>
      <c r="AJ22" s="1116"/>
      <c r="AK22" s="1116"/>
      <c r="AL22" s="1116"/>
      <c r="AM22" s="1119" t="s">
        <v>206</v>
      </c>
      <c r="AN22" s="1127">
        <f>SUM(AN17:AS21)</f>
        <v>0</v>
      </c>
      <c r="AO22" s="1116"/>
      <c r="AP22" s="1116"/>
      <c r="AQ22" s="1116"/>
      <c r="AR22" s="1116"/>
      <c r="AS22" s="1116"/>
      <c r="AT22" s="1131" t="s">
        <v>206</v>
      </c>
      <c r="AU22" s="368"/>
      <c r="AV22" s="368"/>
      <c r="AW22" s="368"/>
      <c r="AX22" s="295" t="s">
        <v>311</v>
      </c>
      <c r="AY22" s="624"/>
      <c r="AZ22" s="624"/>
      <c r="BA22" s="624"/>
      <c r="BB22" s="624"/>
      <c r="BC22" s="624"/>
      <c r="BD22" s="624"/>
      <c r="BE22" s="624"/>
      <c r="BF22" s="624"/>
      <c r="BG22" s="624"/>
      <c r="BH22" s="624"/>
      <c r="BI22" s="624"/>
      <c r="BJ22" s="668"/>
      <c r="BK22" s="368"/>
      <c r="BL22" s="368"/>
      <c r="BM22" s="368"/>
      <c r="BN22" s="368"/>
      <c r="BO22" s="368"/>
      <c r="BP22" s="368"/>
      <c r="BQ22" s="368"/>
      <c r="BR22" s="368"/>
      <c r="BS22" s="368"/>
      <c r="BT22" s="368"/>
      <c r="BU22" s="368"/>
      <c r="BV22" s="368"/>
      <c r="BW22" s="368"/>
      <c r="BX22" s="368"/>
      <c r="BY22" s="368"/>
      <c r="BZ22" s="368"/>
      <c r="CA22" s="368"/>
      <c r="CB22" s="368"/>
      <c r="CC22" s="368"/>
      <c r="CD22" s="368"/>
      <c r="CE22" s="368"/>
      <c r="CF22" s="368"/>
      <c r="CG22" s="368"/>
      <c r="CH22" s="368"/>
      <c r="CI22" s="368"/>
      <c r="CJ22" s="368"/>
      <c r="CK22" s="368"/>
      <c r="CL22" s="368"/>
      <c r="CM22" s="368"/>
      <c r="CN22" s="368"/>
      <c r="CO22" s="368"/>
      <c r="CP22" s="368"/>
      <c r="CQ22" s="368"/>
      <c r="CR22" s="368"/>
      <c r="CS22" s="368"/>
      <c r="CT22" s="368"/>
      <c r="CU22" s="368"/>
      <c r="CV22" s="368"/>
      <c r="CW22" s="368"/>
      <c r="CX22" s="368"/>
      <c r="CY22" s="368"/>
      <c r="CZ22" s="368"/>
      <c r="DA22" s="368"/>
      <c r="DB22" s="368"/>
      <c r="DC22" s="368"/>
      <c r="DD22" s="368"/>
      <c r="DE22" s="368"/>
      <c r="DF22" s="368"/>
      <c r="DG22" s="368"/>
      <c r="DH22" s="368"/>
      <c r="DI22" s="368"/>
      <c r="DJ22" s="368"/>
      <c r="DK22" s="368"/>
      <c r="DL22" s="368"/>
      <c r="DM22" s="368"/>
      <c r="DN22" s="368"/>
      <c r="DO22" s="368"/>
      <c r="DP22" s="368"/>
      <c r="DQ22" s="368"/>
      <c r="DR22" s="368"/>
      <c r="DS22" s="368"/>
      <c r="DT22" s="368"/>
      <c r="DU22" s="368"/>
      <c r="DV22" s="368"/>
      <c r="DW22" s="368"/>
      <c r="DX22" s="368"/>
      <c r="DY22" s="368"/>
      <c r="DZ22" s="368"/>
      <c r="EA22" s="368"/>
      <c r="EB22" s="368"/>
      <c r="EC22" s="368"/>
    </row>
    <row r="23" spans="2:133" ht="27.75" customHeight="1">
      <c r="C23" s="1075" t="s">
        <v>343</v>
      </c>
      <c r="D23" s="1084"/>
      <c r="E23" s="1084"/>
      <c r="F23" s="1084"/>
      <c r="G23" s="1084"/>
      <c r="H23" s="1084"/>
      <c r="I23" s="1084"/>
      <c r="J23" s="1084"/>
      <c r="K23" s="1108"/>
      <c r="L23" s="1111">
        <f>L15+L22</f>
        <v>0</v>
      </c>
      <c r="M23" s="626"/>
      <c r="N23" s="626"/>
      <c r="O23" s="626"/>
      <c r="P23" s="626"/>
      <c r="Q23" s="626"/>
      <c r="R23" s="1120" t="s">
        <v>206</v>
      </c>
      <c r="S23" s="1111">
        <f>S15+S22</f>
        <v>0</v>
      </c>
      <c r="T23" s="626"/>
      <c r="U23" s="626"/>
      <c r="V23" s="626"/>
      <c r="W23" s="626"/>
      <c r="X23" s="626"/>
      <c r="Y23" s="1120" t="s">
        <v>206</v>
      </c>
      <c r="Z23" s="1111">
        <f>Z15+Z22</f>
        <v>0</v>
      </c>
      <c r="AA23" s="626"/>
      <c r="AB23" s="626"/>
      <c r="AC23" s="626"/>
      <c r="AD23" s="626"/>
      <c r="AE23" s="626"/>
      <c r="AF23" s="1120" t="s">
        <v>206</v>
      </c>
      <c r="AG23" s="1111">
        <f>AG15+AG22</f>
        <v>0</v>
      </c>
      <c r="AH23" s="626"/>
      <c r="AI23" s="626"/>
      <c r="AJ23" s="626"/>
      <c r="AK23" s="626"/>
      <c r="AL23" s="626"/>
      <c r="AM23" s="1120" t="s">
        <v>206</v>
      </c>
      <c r="AN23" s="340">
        <f>AN15+AN22</f>
        <v>0</v>
      </c>
      <c r="AO23" s="626"/>
      <c r="AP23" s="626"/>
      <c r="AQ23" s="626"/>
      <c r="AR23" s="626"/>
      <c r="AS23" s="626"/>
      <c r="AT23" s="1134" t="s">
        <v>206</v>
      </c>
      <c r="AU23" s="368"/>
      <c r="AV23" s="368"/>
      <c r="AW23" s="368"/>
      <c r="AX23" s="295"/>
      <c r="AY23" s="368"/>
      <c r="AZ23" s="368"/>
      <c r="BA23" s="368"/>
      <c r="BB23" s="368"/>
      <c r="BC23" s="368"/>
      <c r="BD23" s="368"/>
      <c r="BE23" s="368"/>
      <c r="BF23" s="368"/>
      <c r="BG23" s="368"/>
      <c r="BH23" s="368"/>
      <c r="BI23" s="368"/>
      <c r="BJ23" s="459"/>
      <c r="BK23" s="368"/>
      <c r="BL23" s="368"/>
      <c r="BM23" s="368"/>
      <c r="BN23" s="368"/>
      <c r="BO23" s="368"/>
      <c r="BP23" s="368"/>
      <c r="BQ23" s="368"/>
      <c r="BR23" s="368"/>
      <c r="BS23" s="368"/>
      <c r="BT23" s="368"/>
      <c r="BU23" s="368"/>
      <c r="BV23" s="368"/>
      <c r="BW23" s="368"/>
      <c r="BX23" s="368"/>
      <c r="BY23" s="368"/>
      <c r="BZ23" s="368"/>
      <c r="CA23" s="368"/>
      <c r="CB23" s="368"/>
      <c r="CC23" s="368"/>
      <c r="CD23" s="368"/>
      <c r="CE23" s="368"/>
      <c r="CF23" s="368"/>
      <c r="CG23" s="368"/>
      <c r="CH23" s="368"/>
      <c r="CI23" s="368"/>
      <c r="CJ23" s="368"/>
      <c r="CK23" s="368"/>
      <c r="CL23" s="368"/>
      <c r="CM23" s="368"/>
      <c r="CN23" s="368"/>
      <c r="CO23" s="368"/>
      <c r="CP23" s="368"/>
      <c r="CQ23" s="368"/>
      <c r="CR23" s="368"/>
      <c r="CS23" s="368"/>
      <c r="CT23" s="368"/>
      <c r="CU23" s="368"/>
      <c r="CV23" s="368"/>
      <c r="CW23" s="368"/>
      <c r="CX23" s="368"/>
      <c r="CY23" s="368"/>
      <c r="CZ23" s="368"/>
      <c r="DA23" s="368"/>
      <c r="DB23" s="368"/>
      <c r="DC23" s="368"/>
      <c r="DD23" s="368"/>
      <c r="DE23" s="368"/>
      <c r="DF23" s="368"/>
      <c r="DG23" s="368"/>
      <c r="DH23" s="368"/>
      <c r="DI23" s="368"/>
      <c r="DJ23" s="368"/>
      <c r="DK23" s="368"/>
      <c r="DL23" s="368"/>
      <c r="DM23" s="368"/>
      <c r="DN23" s="368"/>
      <c r="DO23" s="368"/>
      <c r="DP23" s="368"/>
      <c r="DQ23" s="368"/>
      <c r="DR23" s="368"/>
      <c r="DS23" s="368"/>
      <c r="DT23" s="368"/>
      <c r="DU23" s="368"/>
      <c r="DV23" s="368"/>
      <c r="DW23" s="368"/>
      <c r="DX23" s="368"/>
      <c r="DY23" s="368"/>
      <c r="DZ23" s="368"/>
      <c r="EA23" s="368"/>
      <c r="EB23" s="368"/>
      <c r="EC23" s="368"/>
    </row>
    <row r="24" spans="2:133" ht="21" customHeight="1">
      <c r="B24" s="837"/>
      <c r="C24" s="1076"/>
      <c r="D24" s="834" t="s">
        <v>3</v>
      </c>
      <c r="S24" s="368"/>
      <c r="T24" s="368"/>
      <c r="U24" s="1125"/>
      <c r="V24" s="1125"/>
      <c r="W24" s="1125"/>
      <c r="X24" s="1125"/>
      <c r="Y24" s="1125"/>
      <c r="Z24" s="368"/>
      <c r="AA24" s="368"/>
      <c r="AB24" s="1125"/>
      <c r="AC24" s="1125"/>
      <c r="AD24" s="1125"/>
      <c r="AE24" s="1125"/>
      <c r="AF24" s="1125"/>
      <c r="AG24" s="368"/>
      <c r="AH24" s="368"/>
      <c r="AI24" s="1125"/>
      <c r="AJ24" s="1125"/>
      <c r="AK24" s="1125"/>
      <c r="AL24" s="1125"/>
      <c r="AM24" s="1125"/>
      <c r="AN24" s="368"/>
      <c r="AO24" s="1125"/>
      <c r="AP24" s="1125"/>
      <c r="AQ24" s="1125"/>
      <c r="AR24" s="1125"/>
      <c r="AS24" s="1125"/>
      <c r="AT24" s="430"/>
      <c r="AU24" s="368"/>
      <c r="AV24" s="368"/>
      <c r="AW24" s="368"/>
      <c r="AX24" s="295"/>
      <c r="AY24" s="368"/>
      <c r="AZ24" s="368"/>
      <c r="BA24" s="368"/>
      <c r="BB24" s="368"/>
      <c r="BC24" s="368"/>
      <c r="BD24" s="368"/>
      <c r="BE24" s="368"/>
      <c r="BF24" s="368"/>
      <c r="BG24" s="368"/>
      <c r="BH24" s="368"/>
      <c r="BI24" s="368"/>
      <c r="BJ24" s="459"/>
      <c r="BK24" s="368"/>
      <c r="BL24" s="368"/>
      <c r="BM24" s="368"/>
      <c r="BN24" s="368"/>
      <c r="BO24" s="368"/>
      <c r="BP24" s="368"/>
      <c r="BQ24" s="368"/>
      <c r="BR24" s="368"/>
      <c r="BS24" s="368"/>
      <c r="BT24" s="368"/>
      <c r="BU24" s="368"/>
      <c r="BV24" s="368"/>
      <c r="BW24" s="368"/>
      <c r="BX24" s="368"/>
      <c r="BY24" s="368"/>
      <c r="BZ24" s="368"/>
      <c r="CA24" s="368"/>
      <c r="CB24" s="368"/>
      <c r="CC24" s="368"/>
      <c r="CD24" s="368"/>
      <c r="CE24" s="368"/>
      <c r="CF24" s="368"/>
      <c r="CG24" s="368"/>
      <c r="CH24" s="368"/>
      <c r="CI24" s="368"/>
      <c r="CJ24" s="368"/>
      <c r="CK24" s="368"/>
      <c r="CL24" s="368"/>
      <c r="CM24" s="368"/>
      <c r="CN24" s="368"/>
      <c r="CO24" s="368"/>
      <c r="CP24" s="368"/>
      <c r="CQ24" s="368"/>
      <c r="CR24" s="368"/>
      <c r="CS24" s="368"/>
      <c r="CT24" s="368"/>
      <c r="CU24" s="368"/>
      <c r="CV24" s="368"/>
      <c r="CW24" s="368"/>
      <c r="CX24" s="368"/>
      <c r="CY24" s="368"/>
      <c r="CZ24" s="368"/>
      <c r="DA24" s="368"/>
      <c r="DB24" s="368"/>
      <c r="DC24" s="368"/>
      <c r="DD24" s="368"/>
      <c r="DE24" s="368"/>
      <c r="DF24" s="368"/>
      <c r="DG24" s="368"/>
      <c r="DH24" s="368"/>
      <c r="DI24" s="368"/>
      <c r="DJ24" s="368"/>
      <c r="DK24" s="368"/>
      <c r="DL24" s="368"/>
      <c r="DM24" s="368"/>
      <c r="DN24" s="368"/>
      <c r="DO24" s="368"/>
      <c r="DP24" s="368"/>
      <c r="DQ24" s="368"/>
      <c r="DR24" s="368"/>
      <c r="DS24" s="368"/>
      <c r="DT24" s="368"/>
      <c r="DU24" s="368"/>
      <c r="DV24" s="368"/>
      <c r="DW24" s="368"/>
      <c r="DX24" s="368"/>
      <c r="DY24" s="368"/>
      <c r="DZ24" s="368"/>
      <c r="EA24" s="368"/>
      <c r="EB24" s="368"/>
      <c r="EC24" s="368"/>
    </row>
    <row r="25" spans="2:133" ht="29.25" customHeight="1">
      <c r="B25" s="1059"/>
      <c r="C25" s="368"/>
      <c r="D25" s="1085" t="s">
        <v>586</v>
      </c>
      <c r="E25" s="656"/>
      <c r="F25" s="656"/>
      <c r="G25" s="656"/>
      <c r="H25" s="656"/>
      <c r="I25" s="656"/>
      <c r="J25" s="656"/>
      <c r="K25" s="656"/>
      <c r="L25" s="656"/>
      <c r="M25" s="656"/>
      <c r="N25" s="656"/>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56"/>
      <c r="AM25" s="656"/>
      <c r="AN25" s="656"/>
      <c r="AO25" s="656"/>
      <c r="AP25" s="656"/>
      <c r="AQ25" s="656"/>
      <c r="AR25" s="656"/>
      <c r="AS25" s="656"/>
      <c r="AT25" s="656"/>
      <c r="AU25" s="368"/>
      <c r="AV25" s="368"/>
      <c r="AW25" s="368"/>
      <c r="AX25" s="885"/>
      <c r="AY25" s="340"/>
      <c r="AZ25" s="340"/>
      <c r="BA25" s="340"/>
      <c r="BB25" s="340"/>
      <c r="BC25" s="340"/>
      <c r="BD25" s="340"/>
      <c r="BE25" s="340"/>
      <c r="BF25" s="340"/>
      <c r="BG25" s="340"/>
      <c r="BH25" s="340"/>
      <c r="BI25" s="340"/>
      <c r="BJ25" s="462"/>
      <c r="BK25" s="368"/>
      <c r="BL25" s="368"/>
      <c r="BM25" s="368"/>
      <c r="BN25" s="368"/>
      <c r="BO25" s="368"/>
      <c r="BP25" s="368"/>
      <c r="BQ25" s="368"/>
      <c r="BR25" s="368"/>
      <c r="BS25" s="368"/>
      <c r="BT25" s="368"/>
      <c r="BU25" s="368"/>
      <c r="BV25" s="368"/>
      <c r="BW25" s="368"/>
      <c r="BX25" s="368"/>
      <c r="BY25" s="368"/>
      <c r="BZ25" s="368"/>
      <c r="CA25" s="368"/>
      <c r="CB25" s="368"/>
      <c r="CC25" s="368"/>
      <c r="CD25" s="368"/>
      <c r="CE25" s="368"/>
      <c r="CF25" s="368"/>
      <c r="CG25" s="368"/>
      <c r="CH25" s="368"/>
      <c r="CI25" s="368"/>
      <c r="CJ25" s="368"/>
      <c r="CK25" s="368"/>
      <c r="CL25" s="368"/>
      <c r="CM25" s="368"/>
      <c r="CN25" s="368"/>
      <c r="CO25" s="368"/>
      <c r="CP25" s="368"/>
      <c r="CQ25" s="368"/>
      <c r="CR25" s="368"/>
      <c r="CS25" s="368"/>
      <c r="CT25" s="368"/>
      <c r="CU25" s="368"/>
      <c r="CV25" s="368"/>
      <c r="CW25" s="368"/>
      <c r="CX25" s="368"/>
      <c r="CY25" s="368"/>
      <c r="CZ25" s="368"/>
      <c r="DA25" s="368"/>
      <c r="DB25" s="368"/>
      <c r="DC25" s="368"/>
      <c r="DD25" s="368"/>
      <c r="DE25" s="368"/>
      <c r="DF25" s="368"/>
      <c r="DG25" s="368"/>
      <c r="DH25" s="368"/>
      <c r="DI25" s="368"/>
      <c r="DJ25" s="368"/>
      <c r="DK25" s="368"/>
      <c r="DL25" s="368"/>
      <c r="DM25" s="368"/>
      <c r="DN25" s="368"/>
      <c r="DO25" s="368"/>
      <c r="DP25" s="368"/>
      <c r="DQ25" s="368"/>
      <c r="DR25" s="368"/>
      <c r="DS25" s="368"/>
      <c r="DT25" s="368"/>
      <c r="DU25" s="368"/>
      <c r="DV25" s="368"/>
      <c r="DW25" s="368"/>
      <c r="DX25" s="368"/>
      <c r="DY25" s="368"/>
      <c r="DZ25" s="368"/>
      <c r="EA25" s="368"/>
      <c r="EB25" s="368"/>
      <c r="EC25" s="368"/>
    </row>
    <row r="26" spans="2:133" ht="21" customHeight="1">
      <c r="B26" s="1059"/>
      <c r="C26" s="368"/>
      <c r="D26" s="1086"/>
      <c r="E26" s="1086"/>
      <c r="F26" s="1086"/>
      <c r="G26" s="1086"/>
      <c r="H26" s="1086"/>
      <c r="I26" s="1086"/>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c r="AN26" s="368"/>
      <c r="AO26" s="368"/>
      <c r="AP26" s="368"/>
      <c r="AQ26" s="368"/>
      <c r="AR26" s="368"/>
      <c r="AS26" s="368"/>
      <c r="AT26" s="368"/>
      <c r="AU26" s="368"/>
      <c r="AV26" s="368"/>
      <c r="AW26" s="368"/>
      <c r="AX26" s="368"/>
      <c r="AY26" s="368"/>
      <c r="AZ26" s="368"/>
      <c r="BA26" s="368"/>
      <c r="BB26" s="368"/>
      <c r="BC26" s="368"/>
      <c r="BD26" s="368"/>
      <c r="BE26" s="368"/>
      <c r="BF26" s="368"/>
      <c r="BG26" s="368"/>
      <c r="BH26" s="368"/>
      <c r="BI26" s="368"/>
      <c r="BJ26" s="368"/>
      <c r="BK26" s="368"/>
      <c r="BL26" s="368"/>
      <c r="BM26" s="368"/>
      <c r="BN26" s="368"/>
      <c r="BO26" s="368"/>
      <c r="BP26" s="368"/>
      <c r="BQ26" s="368"/>
      <c r="BR26" s="368"/>
      <c r="BS26" s="368"/>
      <c r="BT26" s="368"/>
      <c r="BU26" s="368"/>
      <c r="BV26" s="368"/>
      <c r="BW26" s="368"/>
      <c r="BX26" s="368"/>
      <c r="BY26" s="368"/>
      <c r="BZ26" s="368"/>
      <c r="CA26" s="368"/>
      <c r="CB26" s="368"/>
      <c r="CC26" s="368"/>
      <c r="CD26" s="368"/>
      <c r="CE26" s="368"/>
      <c r="CF26" s="368"/>
      <c r="CG26" s="368"/>
      <c r="CH26" s="368"/>
      <c r="CI26" s="368"/>
      <c r="CJ26" s="368"/>
      <c r="CK26" s="368"/>
      <c r="CL26" s="368"/>
      <c r="CM26" s="368"/>
      <c r="CN26" s="368"/>
      <c r="CO26" s="368"/>
      <c r="CP26" s="368"/>
      <c r="CQ26" s="368"/>
      <c r="CR26" s="368"/>
      <c r="CS26" s="368"/>
      <c r="CT26" s="368"/>
      <c r="CU26" s="368"/>
      <c r="CV26" s="368"/>
      <c r="CW26" s="368"/>
      <c r="CX26" s="368"/>
      <c r="CY26" s="368"/>
      <c r="CZ26" s="368"/>
      <c r="DA26" s="368"/>
      <c r="DB26" s="368"/>
      <c r="DC26" s="368"/>
      <c r="DD26" s="368"/>
      <c r="DE26" s="368"/>
      <c r="DF26" s="368"/>
      <c r="DG26" s="368"/>
      <c r="DH26" s="368"/>
      <c r="DI26" s="368"/>
      <c r="DJ26" s="368"/>
      <c r="DK26" s="368"/>
      <c r="DL26" s="368"/>
      <c r="DM26" s="368"/>
      <c r="DN26" s="368"/>
      <c r="DO26" s="368"/>
      <c r="DP26" s="368"/>
      <c r="DQ26" s="368"/>
      <c r="DR26" s="368"/>
      <c r="DS26" s="368"/>
      <c r="DT26" s="368"/>
      <c r="DU26" s="368"/>
      <c r="DV26" s="368"/>
      <c r="DW26" s="368"/>
      <c r="DX26" s="368"/>
      <c r="DY26" s="368"/>
      <c r="DZ26" s="368"/>
      <c r="EA26" s="368"/>
      <c r="EB26" s="368"/>
      <c r="EC26" s="368"/>
    </row>
    <row r="27" spans="2:133" ht="21" customHeight="1">
      <c r="B27" s="1059"/>
      <c r="C27" s="368"/>
      <c r="D27" s="1086"/>
      <c r="E27" s="1086"/>
      <c r="F27" s="1086"/>
      <c r="G27" s="1086"/>
      <c r="H27" s="1086"/>
      <c r="I27" s="1086"/>
      <c r="J27" s="368"/>
      <c r="K27" s="368"/>
      <c r="L27" s="368"/>
      <c r="M27" s="368"/>
      <c r="N27" s="368"/>
      <c r="O27" s="368"/>
      <c r="P27" s="368"/>
      <c r="Q27" s="368"/>
      <c r="R27" s="368"/>
      <c r="S27" s="368"/>
      <c r="T27" s="368"/>
      <c r="U27" s="368"/>
      <c r="V27" s="368"/>
      <c r="W27" s="368"/>
      <c r="X27" s="368"/>
      <c r="Y27" s="368"/>
      <c r="Z27" s="368"/>
      <c r="AA27" s="368"/>
      <c r="AB27" s="368"/>
      <c r="AC27" s="368"/>
      <c r="AD27" s="368"/>
      <c r="AE27" s="368"/>
      <c r="AF27" s="368"/>
      <c r="AG27" s="368"/>
      <c r="AH27" s="368"/>
      <c r="AI27" s="368"/>
      <c r="AJ27" s="368"/>
      <c r="AK27" s="368"/>
      <c r="AL27" s="368"/>
      <c r="AM27" s="368"/>
      <c r="AN27" s="368"/>
      <c r="AO27" s="368"/>
      <c r="AP27" s="368"/>
      <c r="AQ27" s="368"/>
      <c r="AR27" s="368"/>
      <c r="AS27" s="368"/>
      <c r="AT27" s="368"/>
      <c r="AU27" s="368"/>
      <c r="AV27" s="368"/>
      <c r="AW27" s="368"/>
      <c r="AX27" s="368"/>
      <c r="AY27" s="368"/>
      <c r="AZ27" s="368"/>
      <c r="BA27" s="368"/>
      <c r="BB27" s="368"/>
      <c r="BC27" s="368"/>
      <c r="BD27" s="368"/>
      <c r="BE27" s="368"/>
      <c r="BF27" s="368"/>
      <c r="BG27" s="368"/>
      <c r="BH27" s="368"/>
      <c r="BI27" s="368"/>
      <c r="BJ27" s="368"/>
      <c r="BK27" s="368"/>
      <c r="BL27" s="368"/>
      <c r="BM27" s="368"/>
      <c r="BN27" s="368"/>
      <c r="BO27" s="368"/>
      <c r="BP27" s="368"/>
      <c r="BQ27" s="368"/>
      <c r="BR27" s="368"/>
      <c r="BS27" s="368"/>
      <c r="BT27" s="368"/>
      <c r="BU27" s="368"/>
      <c r="BV27" s="368"/>
      <c r="BW27" s="368"/>
      <c r="BX27" s="368"/>
      <c r="BY27" s="368"/>
      <c r="BZ27" s="368"/>
      <c r="CA27" s="368"/>
      <c r="CB27" s="368"/>
      <c r="CC27" s="368"/>
      <c r="CD27" s="368"/>
      <c r="CE27" s="368"/>
      <c r="CF27" s="368"/>
      <c r="CG27" s="368"/>
      <c r="CH27" s="368"/>
      <c r="CI27" s="368"/>
      <c r="CJ27" s="368"/>
      <c r="CK27" s="368"/>
      <c r="CL27" s="368"/>
      <c r="CM27" s="368"/>
      <c r="CN27" s="368"/>
      <c r="CO27" s="368"/>
      <c r="CP27" s="368"/>
      <c r="CQ27" s="368"/>
      <c r="CR27" s="368"/>
      <c r="CS27" s="368"/>
      <c r="CT27" s="368"/>
      <c r="CU27" s="368"/>
      <c r="CV27" s="368"/>
      <c r="CW27" s="368"/>
      <c r="CX27" s="368"/>
      <c r="CY27" s="368"/>
      <c r="CZ27" s="368"/>
      <c r="DA27" s="368"/>
      <c r="DB27" s="368"/>
      <c r="DC27" s="368"/>
      <c r="DD27" s="368"/>
      <c r="DE27" s="368"/>
      <c r="DF27" s="368"/>
      <c r="DG27" s="368"/>
      <c r="DH27" s="368"/>
      <c r="DI27" s="368"/>
      <c r="DJ27" s="368"/>
      <c r="DK27" s="368"/>
      <c r="DL27" s="368"/>
      <c r="DM27" s="368"/>
      <c r="DN27" s="368"/>
      <c r="DO27" s="368"/>
      <c r="DP27" s="368"/>
      <c r="DQ27" s="368"/>
      <c r="DR27" s="368"/>
      <c r="DS27" s="368"/>
      <c r="DT27" s="368"/>
      <c r="DU27" s="368"/>
      <c r="DV27" s="368"/>
      <c r="DW27" s="368"/>
      <c r="DX27" s="368"/>
      <c r="DY27" s="368"/>
      <c r="DZ27" s="368"/>
      <c r="EA27" s="368"/>
      <c r="EB27" s="368"/>
      <c r="EC27" s="368"/>
    </row>
    <row r="28" spans="2:133" ht="21" customHeight="1">
      <c r="B28" s="1059"/>
      <c r="C28" s="368"/>
      <c r="D28" s="1086"/>
      <c r="E28" s="1086"/>
      <c r="F28" s="1086"/>
      <c r="G28" s="1086"/>
      <c r="H28" s="1086"/>
      <c r="I28" s="1086"/>
      <c r="J28" s="368"/>
      <c r="K28" s="368"/>
      <c r="L28" s="368"/>
      <c r="M28" s="368"/>
      <c r="N28" s="368"/>
      <c r="O28" s="368"/>
      <c r="P28" s="368"/>
      <c r="Q28" s="368"/>
      <c r="R28" s="368"/>
      <c r="S28" s="368"/>
      <c r="T28" s="368"/>
      <c r="U28" s="368"/>
      <c r="V28" s="368"/>
      <c r="W28" s="368"/>
      <c r="X28" s="368"/>
      <c r="Y28" s="368"/>
      <c r="Z28" s="368"/>
      <c r="AA28" s="368"/>
      <c r="AB28" s="368"/>
      <c r="AC28" s="368"/>
      <c r="AD28" s="368"/>
      <c r="AE28" s="368"/>
      <c r="AF28" s="368"/>
      <c r="AG28" s="368"/>
      <c r="AH28" s="368"/>
      <c r="AI28" s="368"/>
      <c r="AJ28" s="368"/>
      <c r="AK28" s="368"/>
      <c r="AL28" s="368"/>
      <c r="AM28" s="368"/>
      <c r="AN28" s="368"/>
      <c r="AO28" s="368"/>
      <c r="AP28" s="368"/>
      <c r="AQ28" s="368"/>
      <c r="AR28" s="368"/>
      <c r="AS28" s="368"/>
      <c r="AT28" s="368"/>
      <c r="AU28" s="368"/>
      <c r="AV28" s="368"/>
      <c r="AW28" s="368"/>
      <c r="AX28" s="368"/>
      <c r="AY28" s="368"/>
      <c r="AZ28" s="368"/>
      <c r="BA28" s="368"/>
      <c r="BB28" s="368"/>
      <c r="BC28" s="368"/>
      <c r="BD28" s="368"/>
      <c r="BE28" s="368"/>
      <c r="BF28" s="368"/>
      <c r="BG28" s="368"/>
      <c r="BH28" s="368"/>
      <c r="BI28" s="368"/>
      <c r="BJ28" s="368"/>
      <c r="BK28" s="368"/>
      <c r="BL28" s="368"/>
      <c r="BM28" s="368"/>
      <c r="BN28" s="368"/>
      <c r="BO28" s="368"/>
      <c r="BP28" s="368"/>
      <c r="BQ28" s="368"/>
      <c r="BR28" s="368"/>
      <c r="BS28" s="368"/>
      <c r="BT28" s="368"/>
      <c r="BU28" s="368"/>
      <c r="BV28" s="368"/>
      <c r="BW28" s="368"/>
      <c r="BX28" s="368"/>
      <c r="BY28" s="368"/>
      <c r="BZ28" s="368"/>
      <c r="CA28" s="368"/>
      <c r="CB28" s="368"/>
      <c r="CC28" s="368"/>
      <c r="CD28" s="368"/>
      <c r="CE28" s="368"/>
      <c r="CF28" s="368"/>
      <c r="CG28" s="368"/>
      <c r="CH28" s="368"/>
      <c r="CI28" s="368"/>
      <c r="CJ28" s="368"/>
      <c r="CK28" s="368"/>
      <c r="CL28" s="368"/>
      <c r="CM28" s="368"/>
      <c r="CN28" s="368"/>
      <c r="CO28" s="368"/>
      <c r="CP28" s="368"/>
      <c r="CQ28" s="368"/>
      <c r="CR28" s="368"/>
      <c r="CS28" s="368"/>
      <c r="CT28" s="368"/>
      <c r="CU28" s="368"/>
      <c r="CV28" s="368"/>
      <c r="CW28" s="368"/>
      <c r="CX28" s="368"/>
      <c r="CY28" s="368"/>
      <c r="CZ28" s="368"/>
      <c r="DA28" s="368"/>
      <c r="DB28" s="368"/>
      <c r="DC28" s="368"/>
      <c r="DD28" s="368"/>
      <c r="DE28" s="368"/>
      <c r="DF28" s="368"/>
      <c r="DG28" s="368"/>
      <c r="DH28" s="368"/>
      <c r="DI28" s="368"/>
      <c r="DJ28" s="368"/>
      <c r="DK28" s="368"/>
      <c r="DL28" s="368"/>
      <c r="DM28" s="368"/>
      <c r="DN28" s="368"/>
      <c r="DO28" s="368"/>
      <c r="DP28" s="368"/>
      <c r="DQ28" s="368"/>
      <c r="DR28" s="368"/>
      <c r="DS28" s="368"/>
      <c r="DT28" s="368"/>
      <c r="DU28" s="368"/>
      <c r="DV28" s="368"/>
      <c r="DW28" s="368"/>
      <c r="DX28" s="368"/>
      <c r="DY28" s="368"/>
      <c r="DZ28" s="368"/>
      <c r="EA28" s="368"/>
      <c r="EB28" s="368"/>
      <c r="EC28" s="368"/>
    </row>
    <row r="29" spans="2:133" ht="21" customHeight="1">
      <c r="B29" s="1060"/>
      <c r="C29" s="275"/>
      <c r="D29" s="1086"/>
      <c r="E29" s="1086"/>
      <c r="F29" s="1086"/>
      <c r="G29" s="1086"/>
      <c r="H29" s="1086"/>
      <c r="I29" s="1086"/>
      <c r="J29" s="368"/>
      <c r="K29" s="368"/>
      <c r="L29" s="368"/>
      <c r="M29" s="368"/>
      <c r="N29" s="368"/>
      <c r="O29" s="368"/>
      <c r="P29" s="368"/>
      <c r="Q29" s="368"/>
      <c r="R29" s="368"/>
      <c r="S29" s="368"/>
      <c r="T29" s="368"/>
      <c r="U29" s="368"/>
      <c r="V29" s="368"/>
      <c r="W29" s="368"/>
      <c r="X29" s="368"/>
      <c r="Y29" s="368"/>
      <c r="Z29" s="368"/>
      <c r="AA29" s="368"/>
      <c r="AB29" s="368"/>
      <c r="AC29" s="368"/>
      <c r="AD29" s="368"/>
      <c r="AE29" s="368"/>
      <c r="AF29" s="368"/>
      <c r="AG29" s="368"/>
      <c r="AH29" s="368"/>
      <c r="AI29" s="368"/>
      <c r="AJ29" s="368"/>
      <c r="AK29" s="368"/>
      <c r="AL29" s="368"/>
      <c r="AM29" s="368"/>
      <c r="AN29" s="368"/>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8"/>
      <c r="BQ29" s="368"/>
      <c r="BR29" s="368"/>
      <c r="BS29" s="368"/>
      <c r="BT29" s="368"/>
      <c r="BU29" s="368"/>
      <c r="BV29" s="368"/>
      <c r="BW29" s="368"/>
      <c r="BX29" s="368"/>
      <c r="BY29" s="368"/>
      <c r="BZ29" s="368"/>
      <c r="CA29" s="368"/>
      <c r="CB29" s="368"/>
      <c r="CC29" s="368"/>
      <c r="CD29" s="368"/>
      <c r="CE29" s="368"/>
      <c r="CF29" s="368"/>
      <c r="CG29" s="368"/>
      <c r="CH29" s="368"/>
      <c r="CI29" s="368"/>
      <c r="CJ29" s="368"/>
      <c r="CK29" s="368"/>
      <c r="CL29" s="368"/>
      <c r="CM29" s="368"/>
      <c r="CN29" s="368"/>
      <c r="CO29" s="368"/>
      <c r="CP29" s="368"/>
      <c r="CQ29" s="368"/>
      <c r="CR29" s="368"/>
      <c r="CS29" s="368"/>
      <c r="CT29" s="368"/>
      <c r="CU29" s="368"/>
      <c r="CV29" s="368"/>
      <c r="CW29" s="368"/>
      <c r="CX29" s="368"/>
      <c r="CY29" s="368"/>
      <c r="CZ29" s="368"/>
      <c r="DA29" s="368"/>
      <c r="DB29" s="368"/>
      <c r="DC29" s="368"/>
      <c r="DD29" s="368"/>
      <c r="DE29" s="368"/>
      <c r="DF29" s="368"/>
      <c r="DG29" s="368"/>
      <c r="DH29" s="368"/>
      <c r="DI29" s="368"/>
      <c r="DJ29" s="368"/>
      <c r="DK29" s="368"/>
      <c r="DL29" s="368"/>
      <c r="DM29" s="368"/>
      <c r="DN29" s="368"/>
      <c r="DO29" s="368"/>
      <c r="DP29" s="368"/>
      <c r="DQ29" s="368"/>
      <c r="DR29" s="368"/>
      <c r="DS29" s="368"/>
      <c r="DT29" s="368"/>
      <c r="DU29" s="368"/>
      <c r="DV29" s="368"/>
      <c r="DW29" s="368"/>
      <c r="DX29" s="368"/>
      <c r="DY29" s="368"/>
      <c r="DZ29" s="368"/>
      <c r="EA29" s="368"/>
      <c r="EB29" s="368"/>
      <c r="EC29" s="368"/>
    </row>
    <row r="30" spans="2:133" ht="21" customHeight="1">
      <c r="B30" s="275"/>
      <c r="C30" s="275"/>
      <c r="D30" s="1086"/>
      <c r="E30" s="1086"/>
      <c r="F30" s="1086"/>
      <c r="G30" s="1086"/>
      <c r="H30" s="1086"/>
      <c r="I30" s="1086"/>
      <c r="J30" s="368"/>
      <c r="K30" s="368"/>
      <c r="L30" s="368"/>
      <c r="M30" s="368"/>
      <c r="N30" s="368"/>
      <c r="O30" s="368"/>
      <c r="P30" s="368"/>
      <c r="Q30" s="368"/>
      <c r="R30" s="368"/>
      <c r="S30" s="368"/>
      <c r="T30" s="368"/>
      <c r="U30" s="368"/>
      <c r="V30" s="368"/>
      <c r="W30" s="368"/>
      <c r="X30" s="368"/>
      <c r="Y30" s="368"/>
      <c r="Z30" s="368"/>
      <c r="AA30" s="368"/>
      <c r="AB30" s="368"/>
      <c r="AC30" s="368"/>
      <c r="AD30" s="368"/>
      <c r="AE30" s="368"/>
      <c r="AF30" s="368"/>
      <c r="AG30" s="368"/>
      <c r="AH30" s="368"/>
      <c r="AI30" s="368"/>
      <c r="AJ30" s="368"/>
      <c r="AK30" s="368"/>
      <c r="AL30" s="368"/>
      <c r="AM30" s="368"/>
      <c r="AN30" s="368"/>
      <c r="AO30" s="368"/>
      <c r="AP30" s="368"/>
      <c r="AQ30" s="368"/>
      <c r="AR30" s="368"/>
      <c r="AS30" s="368"/>
      <c r="AT30" s="368"/>
      <c r="AU30" s="368"/>
      <c r="AV30" s="368"/>
      <c r="AW30" s="368"/>
      <c r="AX30" s="368"/>
      <c r="AY30" s="368"/>
      <c r="AZ30" s="368"/>
      <c r="BA30" s="368"/>
      <c r="BB30" s="368"/>
      <c r="BC30" s="368"/>
      <c r="BD30" s="368"/>
      <c r="BE30" s="368"/>
      <c r="BF30" s="368"/>
      <c r="BG30" s="368"/>
      <c r="BH30" s="368"/>
      <c r="BI30" s="368"/>
      <c r="BJ30" s="368"/>
      <c r="BK30" s="368"/>
      <c r="BL30" s="368"/>
      <c r="BM30" s="368"/>
      <c r="BN30" s="368"/>
      <c r="BO30" s="368"/>
      <c r="BP30" s="368"/>
      <c r="BQ30" s="368"/>
      <c r="BR30" s="368"/>
      <c r="BS30" s="368"/>
      <c r="BT30" s="368"/>
      <c r="BU30" s="368"/>
      <c r="BV30" s="368"/>
      <c r="BW30" s="368"/>
      <c r="BX30" s="368"/>
      <c r="BY30" s="368"/>
      <c r="BZ30" s="368"/>
      <c r="CA30" s="368"/>
      <c r="CB30" s="368"/>
      <c r="CC30" s="368"/>
      <c r="CD30" s="368"/>
      <c r="CE30" s="368"/>
      <c r="CF30" s="368"/>
      <c r="CG30" s="368"/>
      <c r="CH30" s="368"/>
      <c r="CI30" s="368"/>
      <c r="CJ30" s="368"/>
      <c r="CK30" s="368"/>
      <c r="CL30" s="368"/>
      <c r="CM30" s="368"/>
      <c r="CN30" s="368"/>
      <c r="CO30" s="368"/>
      <c r="CP30" s="368"/>
      <c r="CQ30" s="368"/>
      <c r="CR30" s="368"/>
      <c r="CS30" s="368"/>
      <c r="CT30" s="368"/>
      <c r="CU30" s="368"/>
      <c r="CV30" s="368"/>
      <c r="CW30" s="368"/>
      <c r="CX30" s="368"/>
      <c r="CY30" s="368"/>
      <c r="CZ30" s="368"/>
      <c r="DA30" s="368"/>
      <c r="DB30" s="368"/>
      <c r="DC30" s="368"/>
      <c r="DD30" s="368"/>
      <c r="DE30" s="368"/>
      <c r="DF30" s="368"/>
      <c r="DG30" s="368"/>
      <c r="DH30" s="368"/>
      <c r="DI30" s="368"/>
      <c r="DJ30" s="368"/>
      <c r="DK30" s="368"/>
      <c r="DL30" s="368"/>
      <c r="DM30" s="368"/>
      <c r="DN30" s="368"/>
      <c r="DO30" s="368"/>
      <c r="DP30" s="368"/>
      <c r="DQ30" s="368"/>
      <c r="DR30" s="368"/>
      <c r="DS30" s="368"/>
      <c r="DT30" s="368"/>
      <c r="DU30" s="368"/>
      <c r="DV30" s="368"/>
      <c r="DW30" s="368"/>
      <c r="DX30" s="368"/>
      <c r="DY30" s="368"/>
      <c r="DZ30" s="368"/>
      <c r="EA30" s="368"/>
      <c r="EB30" s="368"/>
      <c r="EC30" s="368"/>
    </row>
    <row r="31" spans="2:133" ht="21" customHeight="1">
      <c r="B31" s="1061"/>
      <c r="C31" s="1062"/>
      <c r="D31" s="1062"/>
      <c r="E31" s="1062"/>
      <c r="F31" s="1062"/>
      <c r="G31" s="1062"/>
      <c r="H31" s="1062"/>
      <c r="I31" s="1062"/>
      <c r="J31" s="624"/>
      <c r="K31" s="624"/>
      <c r="L31" s="624"/>
      <c r="M31" s="624"/>
      <c r="N31" s="624"/>
      <c r="O31" s="624"/>
      <c r="P31" s="368"/>
      <c r="Q31" s="368"/>
      <c r="R31" s="368"/>
      <c r="S31" s="368"/>
      <c r="T31" s="368"/>
      <c r="U31" s="368"/>
      <c r="V31" s="368"/>
      <c r="W31" s="368"/>
      <c r="X31" s="368"/>
      <c r="Y31" s="368"/>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8"/>
      <c r="BO31" s="368"/>
      <c r="BP31" s="368"/>
      <c r="BQ31" s="368"/>
      <c r="BR31" s="368"/>
      <c r="BS31" s="368"/>
      <c r="BT31" s="368"/>
      <c r="BU31" s="368"/>
      <c r="BV31" s="368"/>
      <c r="BW31" s="368"/>
      <c r="BX31" s="368"/>
      <c r="BY31" s="368"/>
      <c r="BZ31" s="368"/>
      <c r="CA31" s="368"/>
      <c r="CB31" s="368"/>
      <c r="CC31" s="368"/>
      <c r="CD31" s="368"/>
      <c r="CE31" s="368"/>
      <c r="CF31" s="368"/>
      <c r="CG31" s="368"/>
      <c r="CH31" s="368"/>
      <c r="CI31" s="368"/>
      <c r="CJ31" s="368"/>
      <c r="CK31" s="368"/>
      <c r="CL31" s="368"/>
      <c r="CM31" s="368"/>
      <c r="CN31" s="368"/>
      <c r="CO31" s="368"/>
      <c r="CP31" s="368"/>
      <c r="CQ31" s="368"/>
      <c r="CR31" s="368"/>
      <c r="CS31" s="368"/>
      <c r="CT31" s="368"/>
      <c r="CU31" s="368"/>
      <c r="CV31" s="368"/>
      <c r="CW31" s="368"/>
      <c r="CX31" s="368"/>
      <c r="CY31" s="368"/>
      <c r="CZ31" s="368"/>
      <c r="DA31" s="368"/>
      <c r="DB31" s="368"/>
      <c r="DC31" s="368"/>
      <c r="DD31" s="368"/>
      <c r="DE31" s="368"/>
      <c r="DF31" s="368"/>
      <c r="DG31" s="368"/>
      <c r="DH31" s="368"/>
      <c r="DI31" s="368"/>
      <c r="DJ31" s="368"/>
      <c r="DK31" s="368"/>
      <c r="DL31" s="368"/>
      <c r="DM31" s="368"/>
      <c r="DN31" s="368"/>
      <c r="DO31" s="368"/>
      <c r="DP31" s="368"/>
      <c r="DQ31" s="368"/>
      <c r="DR31" s="368"/>
      <c r="DS31" s="368"/>
      <c r="DT31" s="368"/>
      <c r="DU31" s="368"/>
      <c r="DV31" s="368"/>
      <c r="DW31" s="368"/>
      <c r="DX31" s="368"/>
      <c r="DY31" s="368"/>
      <c r="DZ31" s="368"/>
      <c r="EA31" s="368"/>
      <c r="EB31" s="368"/>
      <c r="EC31" s="368"/>
    </row>
    <row r="32" spans="2:133" ht="21" customHeight="1">
      <c r="B32" s="1062"/>
      <c r="C32" s="1062"/>
      <c r="D32" s="1062"/>
      <c r="E32" s="1062"/>
      <c r="F32" s="1062"/>
      <c r="G32" s="1062"/>
      <c r="H32" s="1062"/>
      <c r="I32" s="1062"/>
      <c r="J32" s="624"/>
      <c r="K32" s="624"/>
      <c r="L32" s="624"/>
      <c r="M32" s="624"/>
      <c r="N32" s="624"/>
      <c r="O32" s="624"/>
      <c r="P32" s="368"/>
      <c r="Q32" s="368"/>
      <c r="R32" s="368"/>
      <c r="S32" s="368"/>
      <c r="T32" s="368"/>
      <c r="U32" s="368"/>
      <c r="V32" s="368"/>
      <c r="W32" s="368"/>
      <c r="X32" s="368"/>
      <c r="Y32" s="368"/>
      <c r="Z32" s="368"/>
      <c r="AA32" s="368"/>
      <c r="AB32" s="368"/>
      <c r="AC32" s="368"/>
      <c r="AD32" s="368"/>
      <c r="AE32" s="368"/>
      <c r="AF32" s="368"/>
      <c r="AG32" s="368"/>
      <c r="AH32" s="368"/>
      <c r="AI32" s="368"/>
      <c r="AJ32" s="368"/>
      <c r="AK32" s="368"/>
      <c r="AL32" s="368"/>
      <c r="AM32" s="368"/>
      <c r="AN32" s="368"/>
      <c r="AO32" s="368"/>
      <c r="AP32" s="368"/>
      <c r="AQ32" s="368"/>
      <c r="AR32" s="368"/>
      <c r="AS32" s="368"/>
      <c r="AT32" s="368"/>
      <c r="AU32" s="368"/>
      <c r="AV32" s="368"/>
      <c r="AW32" s="368"/>
      <c r="AX32" s="368"/>
      <c r="AY32" s="368"/>
      <c r="AZ32" s="368"/>
      <c r="BA32" s="368"/>
      <c r="BB32" s="368"/>
      <c r="BC32" s="368"/>
      <c r="BD32" s="368"/>
      <c r="BE32" s="368"/>
      <c r="BF32" s="368"/>
      <c r="BG32" s="368"/>
      <c r="BH32" s="368"/>
      <c r="BI32" s="368"/>
      <c r="BJ32" s="368"/>
      <c r="BK32" s="368"/>
      <c r="BL32" s="368"/>
      <c r="BM32" s="368"/>
      <c r="BN32" s="368"/>
      <c r="BO32" s="368"/>
      <c r="BP32" s="368"/>
      <c r="BQ32" s="368"/>
      <c r="BR32" s="368"/>
      <c r="BS32" s="368"/>
      <c r="BT32" s="368"/>
      <c r="BU32" s="368"/>
      <c r="BV32" s="368"/>
      <c r="BW32" s="368"/>
      <c r="BX32" s="368"/>
      <c r="BY32" s="368"/>
      <c r="BZ32" s="368"/>
      <c r="CA32" s="368"/>
      <c r="CB32" s="368"/>
      <c r="CC32" s="368"/>
      <c r="CD32" s="368"/>
      <c r="CE32" s="368"/>
      <c r="CF32" s="368"/>
      <c r="CG32" s="368"/>
      <c r="CH32" s="368"/>
      <c r="CI32" s="368"/>
      <c r="CJ32" s="368"/>
      <c r="CK32" s="368"/>
      <c r="CL32" s="368"/>
      <c r="CM32" s="368"/>
      <c r="CN32" s="368"/>
      <c r="CO32" s="368"/>
      <c r="CP32" s="368"/>
      <c r="CQ32" s="368"/>
      <c r="CR32" s="368"/>
      <c r="CS32" s="368"/>
      <c r="CT32" s="368"/>
      <c r="CU32" s="368"/>
      <c r="CV32" s="368"/>
      <c r="CW32" s="368"/>
      <c r="CX32" s="368"/>
      <c r="CY32" s="368"/>
      <c r="CZ32" s="368"/>
      <c r="DA32" s="368"/>
      <c r="DB32" s="368"/>
      <c r="DC32" s="368"/>
      <c r="DD32" s="368"/>
      <c r="DE32" s="368"/>
      <c r="DF32" s="368"/>
      <c r="DG32" s="368"/>
      <c r="DH32" s="368"/>
      <c r="DI32" s="368"/>
      <c r="DJ32" s="368"/>
      <c r="DK32" s="368"/>
      <c r="DL32" s="368"/>
      <c r="DM32" s="368"/>
      <c r="DN32" s="368"/>
      <c r="DO32" s="368"/>
      <c r="DP32" s="368"/>
      <c r="DQ32" s="368"/>
      <c r="DR32" s="368"/>
      <c r="DS32" s="368"/>
      <c r="DT32" s="368"/>
      <c r="DU32" s="368"/>
      <c r="DV32" s="368"/>
      <c r="DW32" s="368"/>
      <c r="DX32" s="368"/>
      <c r="DY32" s="368"/>
      <c r="DZ32" s="368"/>
      <c r="EA32" s="368"/>
      <c r="EB32" s="368"/>
      <c r="EC32" s="368"/>
    </row>
    <row r="33" spans="2:133" ht="19.5" customHeight="1">
      <c r="B33" s="368"/>
      <c r="C33" s="368"/>
      <c r="D33" s="368"/>
      <c r="E33" s="368"/>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8"/>
      <c r="BO33" s="368"/>
      <c r="BP33" s="368"/>
      <c r="BQ33" s="368"/>
      <c r="BR33" s="368"/>
      <c r="BS33" s="368"/>
      <c r="BT33" s="368"/>
      <c r="BU33" s="368"/>
      <c r="BV33" s="368"/>
      <c r="BW33" s="368"/>
      <c r="BX33" s="368"/>
      <c r="BY33" s="368"/>
      <c r="BZ33" s="368"/>
      <c r="CA33" s="368"/>
      <c r="CB33" s="368"/>
      <c r="CC33" s="368"/>
      <c r="CD33" s="368"/>
      <c r="CE33" s="368"/>
      <c r="CF33" s="368"/>
      <c r="CG33" s="368"/>
      <c r="CH33" s="368"/>
      <c r="CI33" s="368"/>
      <c r="CJ33" s="368"/>
      <c r="CK33" s="368"/>
      <c r="CL33" s="368"/>
      <c r="CM33" s="368"/>
      <c r="CN33" s="368"/>
      <c r="CO33" s="368"/>
      <c r="CP33" s="368"/>
      <c r="CQ33" s="368"/>
      <c r="CR33" s="368"/>
      <c r="CS33" s="368"/>
      <c r="CT33" s="368"/>
      <c r="CU33" s="368"/>
      <c r="CV33" s="368"/>
      <c r="CW33" s="368"/>
      <c r="CX33" s="368"/>
      <c r="CY33" s="368"/>
      <c r="CZ33" s="368"/>
      <c r="DA33" s="368"/>
      <c r="DB33" s="368"/>
      <c r="DC33" s="368"/>
      <c r="DD33" s="368"/>
      <c r="DE33" s="368"/>
      <c r="DF33" s="368"/>
      <c r="DG33" s="368"/>
      <c r="DH33" s="368"/>
      <c r="DI33" s="368"/>
      <c r="DJ33" s="368"/>
      <c r="DK33" s="368"/>
      <c r="DL33" s="368"/>
      <c r="DM33" s="368"/>
      <c r="DN33" s="368"/>
      <c r="DO33" s="368"/>
      <c r="DP33" s="368"/>
      <c r="DQ33" s="368"/>
      <c r="DR33" s="368"/>
      <c r="DS33" s="368"/>
      <c r="DT33" s="368"/>
      <c r="DU33" s="368"/>
      <c r="DV33" s="368"/>
      <c r="DW33" s="368"/>
      <c r="DX33" s="368"/>
      <c r="DY33" s="368"/>
      <c r="DZ33" s="368"/>
      <c r="EA33" s="368"/>
      <c r="EB33" s="368"/>
      <c r="EC33" s="368"/>
    </row>
    <row r="34" spans="2:133" ht="18.75" customHeight="1">
      <c r="B34" s="368"/>
      <c r="C34" s="368"/>
      <c r="D34" s="368"/>
      <c r="E34" s="368"/>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8"/>
      <c r="AM34" s="368"/>
      <c r="AN34" s="368"/>
      <c r="AO34" s="368"/>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368"/>
      <c r="BQ34" s="368"/>
      <c r="BR34" s="368"/>
      <c r="BS34" s="368"/>
      <c r="BT34" s="368"/>
      <c r="BU34" s="368"/>
      <c r="BV34" s="368"/>
      <c r="BW34" s="368"/>
      <c r="BX34" s="368"/>
      <c r="BY34" s="368"/>
      <c r="BZ34" s="368"/>
      <c r="CA34" s="368"/>
      <c r="CB34" s="368"/>
      <c r="CC34" s="368"/>
      <c r="CD34" s="368"/>
      <c r="CE34" s="368"/>
      <c r="CF34" s="368"/>
      <c r="CG34" s="368"/>
      <c r="CH34" s="368"/>
      <c r="CI34" s="368"/>
      <c r="CJ34" s="368"/>
      <c r="CK34" s="368"/>
      <c r="CL34" s="368"/>
      <c r="CM34" s="368"/>
      <c r="CN34" s="368"/>
      <c r="CO34" s="368"/>
      <c r="CP34" s="368"/>
      <c r="CQ34" s="368"/>
      <c r="CR34" s="368"/>
      <c r="CS34" s="368"/>
      <c r="CT34" s="368"/>
      <c r="CU34" s="368"/>
      <c r="CV34" s="368"/>
      <c r="CW34" s="368"/>
      <c r="CX34" s="368"/>
      <c r="CY34" s="368"/>
      <c r="CZ34" s="368"/>
      <c r="DA34" s="368"/>
      <c r="DB34" s="368"/>
      <c r="DC34" s="368"/>
      <c r="DD34" s="368"/>
      <c r="DE34" s="368"/>
      <c r="DF34" s="368"/>
      <c r="DG34" s="368"/>
      <c r="DH34" s="368"/>
      <c r="DI34" s="368"/>
      <c r="DJ34" s="368"/>
      <c r="DK34" s="368"/>
      <c r="DL34" s="368"/>
      <c r="DM34" s="368"/>
      <c r="DN34" s="368"/>
      <c r="DO34" s="368"/>
      <c r="DP34" s="368"/>
      <c r="DQ34" s="368"/>
      <c r="DR34" s="368"/>
      <c r="DS34" s="368"/>
      <c r="DT34" s="368"/>
      <c r="DU34" s="368"/>
      <c r="DV34" s="368"/>
      <c r="DW34" s="368"/>
      <c r="DX34" s="368"/>
      <c r="DY34" s="368"/>
      <c r="DZ34" s="368"/>
      <c r="EA34" s="368"/>
      <c r="EB34" s="368"/>
      <c r="EC34" s="368"/>
    </row>
    <row r="35" spans="2:133" ht="16.5" customHeight="1">
      <c r="B35" s="368"/>
      <c r="C35" s="368"/>
      <c r="D35" s="368"/>
      <c r="E35" s="368"/>
      <c r="F35" s="368"/>
      <c r="G35" s="368"/>
      <c r="H35" s="368"/>
      <c r="I35" s="368"/>
      <c r="J35" s="368"/>
      <c r="K35" s="368"/>
      <c r="L35" s="368"/>
      <c r="M35" s="368"/>
      <c r="N35" s="368"/>
      <c r="O35" s="368"/>
      <c r="P35" s="368"/>
      <c r="Q35" s="368"/>
      <c r="R35" s="368"/>
      <c r="S35" s="368"/>
      <c r="T35" s="368"/>
      <c r="U35" s="368"/>
      <c r="V35" s="368"/>
      <c r="W35" s="368"/>
      <c r="X35" s="368"/>
      <c r="Y35" s="368"/>
      <c r="Z35" s="368"/>
      <c r="AA35" s="368"/>
      <c r="AB35" s="368"/>
      <c r="AC35" s="368"/>
      <c r="AD35" s="368"/>
      <c r="AE35" s="368"/>
      <c r="AF35" s="368"/>
      <c r="AG35" s="368"/>
      <c r="AH35" s="368"/>
      <c r="AI35" s="368"/>
      <c r="AJ35" s="368"/>
      <c r="AK35" s="368"/>
      <c r="AL35" s="368"/>
      <c r="AM35" s="368"/>
      <c r="AN35" s="368"/>
      <c r="AO35" s="368"/>
      <c r="AP35" s="368"/>
      <c r="AQ35" s="368"/>
      <c r="AR35" s="368"/>
      <c r="AS35" s="368"/>
      <c r="AT35" s="368"/>
      <c r="AU35" s="368"/>
      <c r="AV35" s="368"/>
      <c r="AW35" s="368"/>
      <c r="AX35" s="368"/>
      <c r="AY35" s="368"/>
      <c r="AZ35" s="368"/>
      <c r="BA35" s="368"/>
      <c r="BB35" s="368"/>
      <c r="BC35" s="368"/>
      <c r="BD35" s="368"/>
      <c r="BE35" s="368"/>
      <c r="BF35" s="368"/>
      <c r="BG35" s="368"/>
      <c r="BH35" s="368"/>
      <c r="BI35" s="368"/>
      <c r="BJ35" s="368"/>
      <c r="BK35" s="368"/>
      <c r="BL35" s="368"/>
      <c r="BM35" s="368"/>
      <c r="BN35" s="368"/>
      <c r="BO35" s="368"/>
      <c r="BP35" s="368"/>
      <c r="BQ35" s="368"/>
      <c r="BR35" s="368"/>
      <c r="BS35" s="368"/>
      <c r="BT35" s="368"/>
      <c r="BU35" s="368"/>
      <c r="BV35" s="368"/>
      <c r="BW35" s="368"/>
      <c r="BX35" s="368"/>
      <c r="BY35" s="368"/>
      <c r="BZ35" s="368"/>
      <c r="CA35" s="368"/>
      <c r="CB35" s="368"/>
      <c r="CC35" s="368"/>
      <c r="CD35" s="368"/>
      <c r="CE35" s="368"/>
      <c r="CF35" s="368"/>
      <c r="CG35" s="368"/>
      <c r="CH35" s="368"/>
      <c r="CI35" s="368"/>
      <c r="CJ35" s="368"/>
      <c r="CK35" s="368"/>
      <c r="CL35" s="368"/>
      <c r="CM35" s="368"/>
      <c r="CN35" s="368"/>
      <c r="CO35" s="368"/>
      <c r="CP35" s="368"/>
      <c r="CQ35" s="368"/>
      <c r="CR35" s="368"/>
      <c r="CS35" s="368"/>
      <c r="CT35" s="368"/>
      <c r="CU35" s="368"/>
      <c r="CV35" s="368"/>
      <c r="CW35" s="368"/>
      <c r="CX35" s="368"/>
      <c r="CY35" s="368"/>
      <c r="CZ35" s="368"/>
      <c r="DA35" s="368"/>
      <c r="DB35" s="368"/>
      <c r="DC35" s="368"/>
      <c r="DD35" s="368"/>
      <c r="DE35" s="368"/>
      <c r="DF35" s="368"/>
      <c r="DG35" s="368"/>
      <c r="DH35" s="368"/>
      <c r="DI35" s="368"/>
      <c r="DJ35" s="368"/>
      <c r="DK35" s="368"/>
      <c r="DL35" s="368"/>
      <c r="DM35" s="368"/>
      <c r="DN35" s="368"/>
      <c r="DO35" s="368"/>
      <c r="DP35" s="368"/>
      <c r="DQ35" s="368"/>
      <c r="DR35" s="368"/>
      <c r="DS35" s="368"/>
      <c r="DT35" s="368"/>
      <c r="DU35" s="368"/>
      <c r="DV35" s="368"/>
      <c r="DW35" s="368"/>
      <c r="DX35" s="368"/>
      <c r="DY35" s="368"/>
      <c r="DZ35" s="368"/>
      <c r="EA35" s="368"/>
      <c r="EB35" s="368"/>
      <c r="EC35" s="368"/>
    </row>
    <row r="36" spans="2:133" ht="16.5" customHeight="1">
      <c r="B36" s="368"/>
      <c r="C36" s="368"/>
      <c r="D36" s="368"/>
      <c r="E36" s="368"/>
      <c r="F36" s="368"/>
      <c r="G36" s="368"/>
      <c r="H36" s="368"/>
      <c r="I36" s="368"/>
      <c r="J36" s="368"/>
      <c r="K36" s="368"/>
      <c r="L36" s="368"/>
      <c r="M36" s="368"/>
      <c r="N36" s="368"/>
      <c r="O36" s="368"/>
      <c r="P36" s="368"/>
      <c r="Q36" s="368"/>
      <c r="R36" s="368"/>
      <c r="S36" s="368"/>
      <c r="T36" s="368"/>
      <c r="U36" s="368"/>
      <c r="V36" s="368"/>
      <c r="W36" s="368"/>
      <c r="X36" s="368"/>
      <c r="Y36" s="368"/>
      <c r="Z36" s="368"/>
      <c r="AA36" s="368"/>
      <c r="AB36" s="368"/>
      <c r="AC36" s="368"/>
      <c r="AD36" s="368"/>
      <c r="AE36" s="368"/>
      <c r="AF36" s="368"/>
      <c r="AG36" s="368"/>
      <c r="AH36" s="368"/>
      <c r="AI36" s="368"/>
      <c r="AJ36" s="368"/>
      <c r="AK36" s="368"/>
      <c r="AL36" s="368"/>
      <c r="AM36" s="368"/>
      <c r="AN36" s="368"/>
      <c r="AO36" s="368"/>
      <c r="AP36" s="368"/>
      <c r="AQ36" s="368"/>
      <c r="AR36" s="368"/>
      <c r="AS36" s="368"/>
      <c r="AT36" s="368"/>
      <c r="AU36" s="368"/>
      <c r="AV36" s="368"/>
      <c r="AW36" s="368"/>
      <c r="AX36" s="368"/>
      <c r="AY36" s="368"/>
      <c r="AZ36" s="368"/>
      <c r="BA36" s="368"/>
      <c r="BB36" s="368"/>
      <c r="BC36" s="368"/>
      <c r="BD36" s="368"/>
      <c r="BE36" s="368"/>
      <c r="BF36" s="368"/>
      <c r="BG36" s="368"/>
      <c r="BH36" s="368"/>
      <c r="BI36" s="368"/>
      <c r="BJ36" s="368"/>
      <c r="BK36" s="368"/>
      <c r="BL36" s="368"/>
      <c r="BM36" s="368"/>
      <c r="BN36" s="368"/>
      <c r="BO36" s="368"/>
      <c r="BP36" s="368"/>
      <c r="BQ36" s="368"/>
      <c r="BR36" s="368"/>
      <c r="BS36" s="368"/>
      <c r="BT36" s="368"/>
      <c r="BU36" s="368"/>
      <c r="BV36" s="368"/>
      <c r="BW36" s="368"/>
      <c r="BX36" s="368"/>
      <c r="BY36" s="368"/>
      <c r="BZ36" s="368"/>
      <c r="CA36" s="368"/>
      <c r="CB36" s="368"/>
      <c r="CC36" s="368"/>
      <c r="CD36" s="368"/>
      <c r="CE36" s="368"/>
      <c r="CF36" s="368"/>
      <c r="CG36" s="368"/>
      <c r="CH36" s="368"/>
      <c r="CI36" s="368"/>
      <c r="CJ36" s="368"/>
      <c r="CK36" s="368"/>
      <c r="CL36" s="368"/>
      <c r="CM36" s="368"/>
      <c r="CN36" s="368"/>
      <c r="CO36" s="368"/>
      <c r="CP36" s="368"/>
      <c r="CQ36" s="368"/>
      <c r="CR36" s="368"/>
      <c r="CS36" s="368"/>
      <c r="CT36" s="368"/>
      <c r="CU36" s="368"/>
      <c r="CV36" s="368"/>
      <c r="CW36" s="368"/>
      <c r="CX36" s="368"/>
      <c r="CY36" s="368"/>
      <c r="CZ36" s="368"/>
      <c r="DA36" s="368"/>
      <c r="DB36" s="368"/>
      <c r="DC36" s="368"/>
      <c r="DD36" s="368"/>
      <c r="DE36" s="368"/>
      <c r="DF36" s="368"/>
      <c r="DG36" s="368"/>
      <c r="DH36" s="368"/>
      <c r="DI36" s="368"/>
      <c r="DJ36" s="368"/>
      <c r="DK36" s="368"/>
      <c r="DL36" s="368"/>
      <c r="DM36" s="368"/>
      <c r="DN36" s="368"/>
      <c r="DO36" s="368"/>
      <c r="DP36" s="368"/>
      <c r="DQ36" s="368"/>
      <c r="DR36" s="368"/>
      <c r="DS36" s="368"/>
      <c r="DT36" s="368"/>
      <c r="DU36" s="368"/>
      <c r="DV36" s="368"/>
      <c r="DW36" s="368"/>
      <c r="DX36" s="368"/>
      <c r="DY36" s="368"/>
      <c r="DZ36" s="368"/>
      <c r="EA36" s="368"/>
      <c r="EB36" s="368"/>
      <c r="EC36" s="368"/>
    </row>
    <row r="37" spans="2:133" ht="16.5" customHeight="1">
      <c r="B37" s="368"/>
      <c r="C37" s="368"/>
      <c r="D37" s="368"/>
      <c r="E37" s="368"/>
      <c r="F37" s="368"/>
      <c r="G37" s="368"/>
      <c r="H37" s="368"/>
      <c r="I37" s="368"/>
      <c r="J37" s="368"/>
      <c r="K37" s="368"/>
      <c r="L37" s="368"/>
      <c r="M37" s="368"/>
      <c r="N37" s="368"/>
      <c r="O37" s="368"/>
      <c r="P37" s="368"/>
      <c r="Q37" s="368"/>
      <c r="R37" s="368"/>
      <c r="S37" s="368"/>
      <c r="T37" s="368"/>
      <c r="U37" s="368"/>
      <c r="V37" s="368"/>
      <c r="W37" s="368"/>
      <c r="X37" s="368"/>
      <c r="Y37" s="368"/>
      <c r="Z37" s="368"/>
      <c r="AA37" s="368"/>
      <c r="AB37" s="368"/>
      <c r="AC37" s="368"/>
      <c r="AD37" s="368"/>
      <c r="AE37" s="368"/>
      <c r="AF37" s="368"/>
      <c r="AG37" s="368"/>
      <c r="AH37" s="368"/>
      <c r="AI37" s="368"/>
      <c r="AJ37" s="368"/>
      <c r="AK37" s="368"/>
      <c r="AL37" s="368"/>
      <c r="AM37" s="368"/>
      <c r="AN37" s="368"/>
      <c r="AO37" s="368"/>
      <c r="AP37" s="368"/>
      <c r="AQ37" s="368"/>
      <c r="AR37" s="368"/>
      <c r="AS37" s="368"/>
      <c r="AT37" s="368"/>
      <c r="AU37" s="368"/>
      <c r="AV37" s="368"/>
      <c r="AW37" s="368"/>
      <c r="AX37" s="368"/>
      <c r="AY37" s="368"/>
      <c r="AZ37" s="368"/>
      <c r="BA37" s="368"/>
      <c r="BB37" s="368"/>
      <c r="BC37" s="368"/>
      <c r="BD37" s="368"/>
      <c r="BE37" s="368"/>
      <c r="BF37" s="368"/>
      <c r="BG37" s="368"/>
      <c r="BH37" s="368"/>
      <c r="BI37" s="368"/>
      <c r="BJ37" s="368"/>
      <c r="BK37" s="368"/>
      <c r="BL37" s="368"/>
      <c r="BM37" s="368"/>
      <c r="BN37" s="368"/>
      <c r="BO37" s="368"/>
      <c r="BP37" s="368"/>
      <c r="BQ37" s="368"/>
      <c r="BR37" s="368"/>
      <c r="BS37" s="368"/>
      <c r="BT37" s="368"/>
      <c r="BU37" s="368"/>
      <c r="BV37" s="368"/>
      <c r="BW37" s="368"/>
      <c r="BX37" s="368"/>
      <c r="BY37" s="368"/>
      <c r="BZ37" s="368"/>
      <c r="CA37" s="368"/>
      <c r="CB37" s="368"/>
      <c r="CC37" s="368"/>
      <c r="CD37" s="368"/>
      <c r="CE37" s="368"/>
      <c r="CF37" s="368"/>
      <c r="CG37" s="368"/>
      <c r="CH37" s="368"/>
      <c r="CI37" s="368"/>
      <c r="CJ37" s="368"/>
      <c r="CK37" s="368"/>
      <c r="CL37" s="368"/>
      <c r="CM37" s="368"/>
      <c r="CN37" s="368"/>
      <c r="CO37" s="368"/>
      <c r="CP37" s="368"/>
      <c r="CQ37" s="368"/>
      <c r="CR37" s="368"/>
      <c r="CS37" s="368"/>
      <c r="CT37" s="368"/>
      <c r="CU37" s="368"/>
      <c r="CV37" s="368"/>
      <c r="CW37" s="368"/>
      <c r="CX37" s="368"/>
      <c r="CY37" s="368"/>
      <c r="CZ37" s="368"/>
      <c r="DA37" s="368"/>
      <c r="DB37" s="368"/>
      <c r="DC37" s="368"/>
      <c r="DD37" s="368"/>
      <c r="DE37" s="368"/>
      <c r="DF37" s="368"/>
      <c r="DG37" s="368"/>
      <c r="DH37" s="368"/>
      <c r="DI37" s="368"/>
      <c r="DJ37" s="368"/>
      <c r="DK37" s="368"/>
      <c r="DL37" s="368"/>
      <c r="DM37" s="368"/>
      <c r="DN37" s="368"/>
      <c r="DO37" s="368"/>
      <c r="DP37" s="368"/>
      <c r="DQ37" s="368"/>
      <c r="DR37" s="368"/>
      <c r="DS37" s="368"/>
      <c r="DT37" s="368"/>
      <c r="DU37" s="368"/>
      <c r="DV37" s="368"/>
      <c r="DW37" s="368"/>
      <c r="DX37" s="368"/>
      <c r="DY37" s="368"/>
      <c r="DZ37" s="368"/>
      <c r="EA37" s="368"/>
      <c r="EB37" s="368"/>
      <c r="EC37" s="368"/>
    </row>
    <row r="38" spans="2:133" ht="16.5" customHeight="1">
      <c r="B38" s="368"/>
      <c r="C38" s="368"/>
      <c r="D38" s="368"/>
      <c r="E38" s="368"/>
      <c r="F38" s="368"/>
      <c r="G38" s="368"/>
      <c r="H38" s="368"/>
      <c r="I38" s="368"/>
      <c r="J38" s="368"/>
      <c r="K38" s="368"/>
      <c r="L38" s="368"/>
      <c r="M38" s="368"/>
      <c r="N38" s="368"/>
      <c r="O38" s="368"/>
      <c r="P38" s="368"/>
      <c r="Q38" s="368"/>
      <c r="R38" s="368"/>
      <c r="S38" s="368"/>
      <c r="T38" s="368"/>
      <c r="U38" s="368"/>
      <c r="V38" s="368"/>
      <c r="W38" s="368"/>
      <c r="X38" s="368"/>
      <c r="Y38" s="368"/>
      <c r="Z38" s="368"/>
      <c r="AA38" s="368"/>
      <c r="AB38" s="368"/>
      <c r="AC38" s="368"/>
      <c r="AD38" s="368"/>
      <c r="AE38" s="368"/>
      <c r="AF38" s="368"/>
      <c r="AG38" s="368"/>
      <c r="AH38" s="368"/>
      <c r="AI38" s="368"/>
      <c r="AJ38" s="368"/>
      <c r="AK38" s="368"/>
      <c r="AL38" s="368"/>
      <c r="AM38" s="368"/>
      <c r="AN38" s="368"/>
      <c r="AO38" s="368"/>
      <c r="AP38" s="368"/>
      <c r="AQ38" s="368"/>
      <c r="AR38" s="368"/>
      <c r="AS38" s="368"/>
      <c r="AT38" s="368"/>
      <c r="AU38" s="368"/>
      <c r="AV38" s="368"/>
      <c r="AW38" s="368"/>
      <c r="AX38" s="368"/>
      <c r="AY38" s="368"/>
      <c r="AZ38" s="368"/>
      <c r="BA38" s="368"/>
      <c r="BB38" s="368"/>
      <c r="BC38" s="368"/>
      <c r="BD38" s="368"/>
      <c r="BE38" s="368"/>
      <c r="BF38" s="368"/>
      <c r="BG38" s="368"/>
      <c r="BH38" s="368"/>
      <c r="BI38" s="368"/>
      <c r="BJ38" s="368"/>
      <c r="BK38" s="368"/>
      <c r="BL38" s="368"/>
      <c r="BM38" s="368"/>
      <c r="BN38" s="368"/>
      <c r="BO38" s="368"/>
      <c r="BP38" s="368"/>
      <c r="BQ38" s="368"/>
      <c r="BR38" s="368"/>
      <c r="BS38" s="368"/>
      <c r="BT38" s="368"/>
      <c r="BU38" s="368"/>
      <c r="BV38" s="368"/>
      <c r="BW38" s="368"/>
      <c r="BX38" s="368"/>
      <c r="BY38" s="368"/>
      <c r="BZ38" s="368"/>
      <c r="CA38" s="368"/>
      <c r="CB38" s="368"/>
      <c r="CC38" s="368"/>
      <c r="CD38" s="368"/>
      <c r="CE38" s="368"/>
      <c r="CF38" s="368"/>
      <c r="CG38" s="368"/>
      <c r="CH38" s="368"/>
      <c r="CI38" s="368"/>
      <c r="CJ38" s="368"/>
      <c r="CK38" s="368"/>
      <c r="CL38" s="368"/>
      <c r="CM38" s="368"/>
      <c r="CN38" s="368"/>
      <c r="CO38" s="368"/>
      <c r="CP38" s="368"/>
      <c r="CQ38" s="368"/>
      <c r="CR38" s="368"/>
      <c r="CS38" s="368"/>
      <c r="CT38" s="368"/>
      <c r="CU38" s="368"/>
      <c r="CV38" s="368"/>
      <c r="CW38" s="368"/>
      <c r="CX38" s="368"/>
      <c r="CY38" s="368"/>
      <c r="CZ38" s="368"/>
      <c r="DA38" s="368"/>
      <c r="DB38" s="368"/>
      <c r="DC38" s="368"/>
      <c r="DD38" s="368"/>
      <c r="DE38" s="368"/>
      <c r="DF38" s="368"/>
      <c r="DG38" s="368"/>
      <c r="DH38" s="368"/>
      <c r="DI38" s="368"/>
      <c r="DJ38" s="368"/>
      <c r="DK38" s="368"/>
      <c r="DL38" s="368"/>
      <c r="DM38" s="368"/>
      <c r="DN38" s="368"/>
      <c r="DO38" s="368"/>
      <c r="DP38" s="368"/>
      <c r="DQ38" s="368"/>
      <c r="DR38" s="368"/>
      <c r="DS38" s="368"/>
      <c r="DT38" s="368"/>
      <c r="DU38" s="368"/>
      <c r="DV38" s="368"/>
      <c r="DW38" s="368"/>
      <c r="DX38" s="368"/>
      <c r="DY38" s="368"/>
      <c r="DZ38" s="368"/>
      <c r="EA38" s="368"/>
      <c r="EB38" s="368"/>
      <c r="EC38" s="368"/>
    </row>
    <row r="39" spans="2:133" ht="16.5" customHeight="1">
      <c r="B39" s="368"/>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8"/>
      <c r="DE39" s="368"/>
      <c r="DF39" s="368"/>
      <c r="DG39" s="368"/>
      <c r="DH39" s="368"/>
      <c r="DI39" s="368"/>
      <c r="DJ39" s="368"/>
      <c r="DK39" s="368"/>
      <c r="DL39" s="368"/>
      <c r="DM39" s="368"/>
      <c r="DN39" s="368"/>
      <c r="DO39" s="368"/>
      <c r="DP39" s="368"/>
      <c r="DQ39" s="368"/>
      <c r="DR39" s="368"/>
      <c r="DS39" s="368"/>
      <c r="DT39" s="368"/>
      <c r="DU39" s="368"/>
      <c r="DV39" s="368"/>
      <c r="DW39" s="368"/>
      <c r="DX39" s="368"/>
      <c r="DY39" s="368"/>
      <c r="DZ39" s="368"/>
      <c r="EA39" s="368"/>
      <c r="EB39" s="368"/>
      <c r="EC39" s="368"/>
    </row>
    <row r="40" spans="2:133" ht="16.5" customHeight="1">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C40" s="368"/>
      <c r="AD40" s="368"/>
      <c r="AE40" s="368"/>
      <c r="AF40" s="368"/>
      <c r="AG40" s="368"/>
      <c r="AH40" s="368"/>
      <c r="AI40" s="368"/>
      <c r="AJ40" s="368"/>
      <c r="AK40" s="368"/>
      <c r="AL40" s="368"/>
      <c r="AM40" s="368"/>
      <c r="AN40" s="368"/>
      <c r="AO40" s="368"/>
      <c r="AP40" s="368"/>
      <c r="AQ40" s="368"/>
      <c r="AR40" s="368"/>
      <c r="AS40" s="368"/>
      <c r="AT40" s="368"/>
      <c r="AU40" s="368"/>
      <c r="AV40" s="368"/>
      <c r="AW40" s="368"/>
      <c r="AX40" s="368"/>
      <c r="AY40" s="368"/>
      <c r="AZ40" s="368"/>
      <c r="BA40" s="368"/>
      <c r="BB40" s="368"/>
      <c r="BC40" s="368"/>
      <c r="BD40" s="368"/>
      <c r="BE40" s="368"/>
      <c r="BF40" s="368"/>
      <c r="BG40" s="368"/>
      <c r="BH40" s="368"/>
      <c r="BI40" s="368"/>
      <c r="BJ40" s="368"/>
      <c r="BK40" s="368"/>
      <c r="BL40" s="368"/>
      <c r="BM40" s="368"/>
      <c r="BN40" s="368"/>
      <c r="BO40" s="368"/>
      <c r="BP40" s="368"/>
      <c r="BQ40" s="368"/>
      <c r="BR40" s="368"/>
      <c r="BS40" s="368"/>
      <c r="BT40" s="368"/>
      <c r="BU40" s="368"/>
      <c r="BV40" s="368"/>
      <c r="BW40" s="368"/>
      <c r="BX40" s="368"/>
      <c r="BY40" s="368"/>
      <c r="BZ40" s="368"/>
      <c r="CA40" s="368"/>
      <c r="CB40" s="368"/>
      <c r="CC40" s="368"/>
      <c r="CD40" s="368"/>
      <c r="CE40" s="368"/>
      <c r="CF40" s="368"/>
      <c r="CG40" s="368"/>
      <c r="CH40" s="368"/>
      <c r="CI40" s="368"/>
      <c r="CJ40" s="368"/>
      <c r="CK40" s="368"/>
      <c r="CL40" s="368"/>
      <c r="CM40" s="368"/>
      <c r="CN40" s="368"/>
      <c r="CO40" s="368"/>
      <c r="CP40" s="368"/>
      <c r="CQ40" s="368"/>
      <c r="CR40" s="368"/>
      <c r="CS40" s="368"/>
      <c r="CT40" s="368"/>
      <c r="CU40" s="368"/>
      <c r="CV40" s="368"/>
      <c r="CW40" s="368"/>
      <c r="CX40" s="368"/>
      <c r="CY40" s="368"/>
      <c r="CZ40" s="368"/>
      <c r="DA40" s="368"/>
      <c r="DB40" s="368"/>
      <c r="DC40" s="368"/>
      <c r="DD40" s="368"/>
      <c r="DE40" s="368"/>
      <c r="DF40" s="368"/>
      <c r="DG40" s="368"/>
      <c r="DH40" s="368"/>
      <c r="DI40" s="368"/>
      <c r="DJ40" s="368"/>
      <c r="DK40" s="368"/>
      <c r="DL40" s="368"/>
      <c r="DM40" s="368"/>
      <c r="DN40" s="368"/>
      <c r="DO40" s="368"/>
      <c r="DP40" s="368"/>
      <c r="DQ40" s="368"/>
      <c r="DR40" s="368"/>
      <c r="DS40" s="368"/>
      <c r="DT40" s="368"/>
      <c r="DU40" s="368"/>
      <c r="DV40" s="368"/>
      <c r="DW40" s="368"/>
      <c r="DX40" s="368"/>
      <c r="DY40" s="368"/>
      <c r="DZ40" s="368"/>
      <c r="EA40" s="368"/>
      <c r="EB40" s="368"/>
      <c r="EC40" s="368"/>
    </row>
    <row r="41" spans="2:133" ht="16.5" customHeight="1">
      <c r="B41" s="368"/>
      <c r="C41" s="368"/>
      <c r="D41" s="368"/>
      <c r="E41" s="368"/>
      <c r="F41" s="368"/>
      <c r="G41" s="368"/>
      <c r="H41" s="368"/>
      <c r="I41" s="368"/>
      <c r="J41" s="368"/>
      <c r="K41" s="368"/>
      <c r="L41" s="368"/>
      <c r="M41" s="368"/>
      <c r="N41" s="368"/>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c r="AN41" s="368"/>
      <c r="AO41" s="368"/>
      <c r="AP41" s="368"/>
      <c r="AQ41" s="368"/>
      <c r="AR41" s="368"/>
      <c r="AS41" s="368"/>
      <c r="AT41" s="368"/>
      <c r="AU41" s="368"/>
      <c r="AV41" s="368"/>
      <c r="AW41" s="368"/>
      <c r="AX41" s="368"/>
      <c r="AY41" s="368"/>
      <c r="AZ41" s="368"/>
      <c r="BA41" s="368"/>
      <c r="BB41" s="368"/>
      <c r="BC41" s="368"/>
      <c r="BD41" s="368"/>
      <c r="BE41" s="368"/>
      <c r="BF41" s="368"/>
      <c r="BG41" s="368"/>
      <c r="BH41" s="368"/>
      <c r="BI41" s="368"/>
      <c r="BJ41" s="368"/>
      <c r="BK41" s="368"/>
      <c r="BL41" s="368"/>
      <c r="BM41" s="368"/>
      <c r="BN41" s="368"/>
      <c r="BO41" s="368"/>
      <c r="BP41" s="368"/>
      <c r="BQ41" s="368"/>
      <c r="BR41" s="368"/>
      <c r="BS41" s="368"/>
      <c r="BT41" s="368"/>
      <c r="BU41" s="368"/>
      <c r="BV41" s="368"/>
      <c r="BW41" s="368"/>
      <c r="BX41" s="368"/>
      <c r="BY41" s="368"/>
      <c r="BZ41" s="368"/>
      <c r="CA41" s="368"/>
      <c r="CB41" s="368"/>
      <c r="CC41" s="368"/>
      <c r="CD41" s="368"/>
      <c r="CE41" s="368"/>
      <c r="CF41" s="368"/>
      <c r="CG41" s="368"/>
      <c r="CH41" s="368"/>
      <c r="CI41" s="368"/>
      <c r="CJ41" s="368"/>
      <c r="CK41" s="368"/>
      <c r="CL41" s="368"/>
      <c r="CM41" s="368"/>
      <c r="CN41" s="368"/>
      <c r="CO41" s="368"/>
      <c r="CP41" s="368"/>
      <c r="CQ41" s="368"/>
      <c r="CR41" s="368"/>
      <c r="CS41" s="368"/>
      <c r="CT41" s="368"/>
      <c r="CU41" s="368"/>
      <c r="CV41" s="368"/>
      <c r="CW41" s="368"/>
      <c r="CX41" s="368"/>
      <c r="CY41" s="368"/>
      <c r="CZ41" s="368"/>
      <c r="DA41" s="368"/>
      <c r="DB41" s="368"/>
      <c r="DC41" s="368"/>
      <c r="DD41" s="368"/>
      <c r="DE41" s="368"/>
      <c r="DF41" s="368"/>
      <c r="DG41" s="368"/>
      <c r="DH41" s="368"/>
      <c r="DI41" s="368"/>
      <c r="DJ41" s="368"/>
      <c r="DK41" s="368"/>
      <c r="DL41" s="368"/>
      <c r="DM41" s="368"/>
      <c r="DN41" s="368"/>
      <c r="DO41" s="368"/>
      <c r="DP41" s="368"/>
      <c r="DQ41" s="368"/>
      <c r="DR41" s="368"/>
      <c r="DS41" s="368"/>
      <c r="DT41" s="368"/>
      <c r="DU41" s="368"/>
      <c r="DV41" s="368"/>
      <c r="DW41" s="368"/>
      <c r="DX41" s="368"/>
      <c r="DY41" s="368"/>
      <c r="DZ41" s="368"/>
      <c r="EA41" s="368"/>
      <c r="EB41" s="368"/>
      <c r="EC41" s="368"/>
    </row>
    <row r="42" spans="2:133" ht="16.5" customHeight="1">
      <c r="B42" s="368"/>
      <c r="C42" s="368"/>
      <c r="D42" s="368"/>
      <c r="E42" s="368"/>
      <c r="F42" s="368"/>
      <c r="G42" s="368"/>
      <c r="H42" s="368"/>
      <c r="I42" s="368"/>
      <c r="J42" s="368"/>
      <c r="K42" s="368"/>
      <c r="L42" s="368"/>
      <c r="M42" s="368"/>
      <c r="N42" s="368"/>
      <c r="O42" s="368"/>
      <c r="P42" s="368"/>
      <c r="Q42" s="368"/>
      <c r="R42" s="368"/>
      <c r="S42" s="368"/>
      <c r="T42" s="368"/>
      <c r="U42" s="368"/>
      <c r="V42" s="368"/>
      <c r="W42" s="368"/>
      <c r="X42" s="368"/>
      <c r="Y42" s="368"/>
      <c r="Z42" s="368"/>
      <c r="AA42" s="368"/>
      <c r="AB42" s="368"/>
      <c r="AC42" s="368"/>
      <c r="AD42" s="368"/>
      <c r="AE42" s="368"/>
      <c r="AF42" s="368"/>
      <c r="AG42" s="368"/>
      <c r="AH42" s="368"/>
      <c r="AI42" s="368"/>
      <c r="AJ42" s="368"/>
      <c r="AK42" s="368"/>
      <c r="AL42" s="368"/>
      <c r="AM42" s="368"/>
      <c r="AN42" s="368"/>
      <c r="AO42" s="368"/>
      <c r="AP42" s="368"/>
      <c r="AQ42" s="368"/>
      <c r="AR42" s="368"/>
      <c r="AS42" s="368"/>
      <c r="AT42" s="368"/>
      <c r="AU42" s="368"/>
      <c r="AV42" s="368"/>
      <c r="AW42" s="368"/>
      <c r="AX42" s="368"/>
      <c r="AY42" s="368"/>
      <c r="AZ42" s="368"/>
      <c r="BA42" s="368"/>
      <c r="BB42" s="368"/>
      <c r="BC42" s="368"/>
      <c r="BD42" s="368"/>
      <c r="BE42" s="368"/>
      <c r="BF42" s="368"/>
      <c r="BG42" s="368"/>
      <c r="BH42" s="368"/>
      <c r="BI42" s="368"/>
      <c r="BJ42" s="368"/>
      <c r="BK42" s="368"/>
      <c r="BL42" s="368"/>
      <c r="BM42" s="368"/>
      <c r="BN42" s="368"/>
      <c r="BO42" s="368"/>
      <c r="BP42" s="368"/>
      <c r="BQ42" s="368"/>
      <c r="BR42" s="368"/>
      <c r="BS42" s="368"/>
      <c r="BT42" s="368"/>
      <c r="BU42" s="368"/>
      <c r="BV42" s="368"/>
      <c r="BW42" s="368"/>
      <c r="BX42" s="368"/>
      <c r="BY42" s="368"/>
      <c r="BZ42" s="368"/>
      <c r="CA42" s="368"/>
      <c r="CB42" s="368"/>
      <c r="CC42" s="368"/>
      <c r="CD42" s="368"/>
      <c r="CE42" s="368"/>
      <c r="CF42" s="368"/>
      <c r="CG42" s="368"/>
      <c r="CH42" s="368"/>
      <c r="CI42" s="368"/>
      <c r="CJ42" s="368"/>
      <c r="CK42" s="368"/>
      <c r="CL42" s="368"/>
      <c r="CM42" s="368"/>
      <c r="CN42" s="368"/>
      <c r="CO42" s="368"/>
      <c r="CP42" s="368"/>
      <c r="CQ42" s="368"/>
      <c r="CR42" s="368"/>
      <c r="CS42" s="368"/>
      <c r="CT42" s="368"/>
      <c r="CU42" s="368"/>
      <c r="CV42" s="368"/>
      <c r="CW42" s="368"/>
      <c r="CX42" s="368"/>
      <c r="CY42" s="368"/>
      <c r="CZ42" s="368"/>
      <c r="DA42" s="368"/>
      <c r="DB42" s="368"/>
      <c r="DC42" s="368"/>
      <c r="DD42" s="368"/>
      <c r="DE42" s="368"/>
      <c r="DF42" s="368"/>
      <c r="DG42" s="368"/>
      <c r="DH42" s="368"/>
      <c r="DI42" s="368"/>
      <c r="DJ42" s="368"/>
      <c r="DK42" s="368"/>
      <c r="DL42" s="368"/>
      <c r="DM42" s="368"/>
      <c r="DN42" s="368"/>
      <c r="DO42" s="368"/>
      <c r="DP42" s="368"/>
      <c r="DQ42" s="368"/>
      <c r="DR42" s="368"/>
      <c r="DS42" s="368"/>
      <c r="DT42" s="368"/>
      <c r="DU42" s="368"/>
      <c r="DV42" s="368"/>
      <c r="DW42" s="368"/>
      <c r="DX42" s="368"/>
      <c r="DY42" s="368"/>
      <c r="DZ42" s="368"/>
      <c r="EA42" s="368"/>
      <c r="EB42" s="368"/>
      <c r="EC42" s="368"/>
    </row>
    <row r="43" spans="2:133" ht="16.5" customHeight="1">
      <c r="B43" s="368"/>
      <c r="C43" s="368"/>
      <c r="D43" s="368"/>
      <c r="E43" s="368"/>
      <c r="F43" s="368"/>
      <c r="G43" s="368"/>
      <c r="H43" s="368"/>
      <c r="I43" s="368"/>
      <c r="J43" s="368"/>
      <c r="K43" s="368"/>
      <c r="L43" s="368"/>
      <c r="M43" s="368"/>
      <c r="N43" s="368"/>
      <c r="O43" s="368"/>
      <c r="P43" s="368"/>
      <c r="Q43" s="368"/>
      <c r="R43" s="368"/>
      <c r="S43" s="368"/>
      <c r="T43" s="368"/>
      <c r="U43" s="368"/>
      <c r="V43" s="368"/>
      <c r="W43" s="368"/>
      <c r="X43" s="368"/>
      <c r="Y43" s="368"/>
      <c r="Z43" s="368"/>
      <c r="AA43" s="368"/>
      <c r="AB43" s="368"/>
      <c r="AC43" s="368"/>
      <c r="AD43" s="368"/>
      <c r="AE43" s="368"/>
      <c r="AF43" s="368"/>
      <c r="AG43" s="368"/>
      <c r="AH43" s="368"/>
      <c r="AI43" s="368"/>
      <c r="AJ43" s="368"/>
      <c r="AK43" s="368"/>
      <c r="AL43" s="368"/>
      <c r="AM43" s="368"/>
      <c r="AN43" s="368"/>
      <c r="AO43" s="368"/>
      <c r="AP43" s="368"/>
      <c r="AQ43" s="368"/>
      <c r="AR43" s="368"/>
      <c r="AS43" s="368"/>
      <c r="AT43" s="368"/>
      <c r="AU43" s="368"/>
      <c r="AV43" s="368"/>
      <c r="AW43" s="368"/>
      <c r="AX43" s="368"/>
      <c r="AY43" s="368"/>
      <c r="AZ43" s="368"/>
      <c r="BA43" s="368"/>
      <c r="BB43" s="368"/>
      <c r="BC43" s="368"/>
      <c r="BD43" s="368"/>
      <c r="BE43" s="368"/>
      <c r="BF43" s="368"/>
      <c r="BG43" s="368"/>
      <c r="BH43" s="368"/>
      <c r="BI43" s="368"/>
      <c r="BJ43" s="368"/>
      <c r="BK43" s="368"/>
      <c r="BL43" s="368"/>
      <c r="BM43" s="368"/>
      <c r="BN43" s="368"/>
      <c r="BO43" s="368"/>
      <c r="BP43" s="368"/>
      <c r="BQ43" s="368"/>
      <c r="BR43" s="368"/>
      <c r="BS43" s="368"/>
      <c r="BT43" s="368"/>
      <c r="BU43" s="368"/>
      <c r="BV43" s="368"/>
      <c r="BW43" s="368"/>
      <c r="BX43" s="368"/>
      <c r="BY43" s="368"/>
      <c r="BZ43" s="368"/>
      <c r="CA43" s="368"/>
      <c r="CB43" s="368"/>
      <c r="CC43" s="368"/>
      <c r="CD43" s="368"/>
      <c r="CE43" s="368"/>
      <c r="CF43" s="368"/>
      <c r="CG43" s="368"/>
      <c r="CH43" s="368"/>
      <c r="CI43" s="368"/>
      <c r="CJ43" s="368"/>
      <c r="CK43" s="368"/>
      <c r="CL43" s="368"/>
      <c r="CM43" s="368"/>
      <c r="CN43" s="368"/>
      <c r="CO43" s="368"/>
      <c r="CP43" s="368"/>
      <c r="CQ43" s="368"/>
      <c r="CR43" s="368"/>
      <c r="CS43" s="368"/>
      <c r="CT43" s="368"/>
      <c r="CU43" s="368"/>
      <c r="CV43" s="368"/>
      <c r="CW43" s="368"/>
      <c r="CX43" s="368"/>
      <c r="CY43" s="368"/>
      <c r="CZ43" s="368"/>
      <c r="DA43" s="368"/>
      <c r="DB43" s="368"/>
      <c r="DC43" s="368"/>
      <c r="DD43" s="368"/>
      <c r="DE43" s="368"/>
      <c r="DF43" s="368"/>
      <c r="DG43" s="368"/>
      <c r="DH43" s="368"/>
      <c r="DI43" s="368"/>
      <c r="DJ43" s="368"/>
      <c r="DK43" s="368"/>
      <c r="DL43" s="368"/>
      <c r="DM43" s="368"/>
      <c r="DN43" s="368"/>
      <c r="DO43" s="368"/>
      <c r="DP43" s="368"/>
      <c r="DQ43" s="368"/>
      <c r="DR43" s="368"/>
      <c r="DS43" s="368"/>
      <c r="DT43" s="368"/>
      <c r="DU43" s="368"/>
      <c r="DV43" s="368"/>
      <c r="DW43" s="368"/>
      <c r="DX43" s="368"/>
      <c r="DY43" s="368"/>
      <c r="DZ43" s="368"/>
      <c r="EA43" s="368"/>
      <c r="EB43" s="368"/>
      <c r="EC43" s="368"/>
    </row>
    <row r="44" spans="2:133" ht="16.5" customHeight="1">
      <c r="B44" s="368"/>
      <c r="C44" s="368"/>
      <c r="D44" s="368"/>
      <c r="E44" s="368"/>
      <c r="F44" s="368"/>
      <c r="G44" s="368"/>
      <c r="H44" s="368"/>
      <c r="I44" s="368"/>
      <c r="J44" s="368"/>
      <c r="K44" s="368"/>
      <c r="L44" s="368"/>
      <c r="M44" s="368"/>
      <c r="N44" s="368"/>
      <c r="O44" s="368"/>
      <c r="P44" s="368"/>
      <c r="Q44" s="368"/>
      <c r="R44" s="368"/>
      <c r="S44" s="368"/>
      <c r="T44" s="368"/>
      <c r="U44" s="368"/>
      <c r="V44" s="368"/>
      <c r="W44" s="368"/>
      <c r="X44" s="368"/>
      <c r="Y44" s="368"/>
      <c r="Z44" s="368"/>
      <c r="AA44" s="368"/>
      <c r="AB44" s="368"/>
      <c r="AC44" s="368"/>
      <c r="AD44" s="368"/>
      <c r="AE44" s="368"/>
      <c r="AF44" s="368"/>
      <c r="AG44" s="368"/>
      <c r="AH44" s="368"/>
      <c r="AI44" s="368"/>
      <c r="AJ44" s="368"/>
      <c r="AK44" s="368"/>
      <c r="AL44" s="368"/>
      <c r="AM44" s="368"/>
      <c r="AN44" s="368"/>
      <c r="AO44" s="368"/>
      <c r="AP44" s="368"/>
      <c r="AQ44" s="368"/>
      <c r="AR44" s="368"/>
      <c r="AS44" s="368"/>
      <c r="AT44" s="368"/>
      <c r="AU44" s="368"/>
      <c r="AV44" s="368"/>
      <c r="AW44" s="368"/>
      <c r="AX44" s="368"/>
      <c r="AY44" s="368"/>
      <c r="AZ44" s="368"/>
      <c r="BA44" s="368"/>
      <c r="BB44" s="368"/>
      <c r="BC44" s="368"/>
      <c r="BD44" s="368"/>
      <c r="BE44" s="368"/>
      <c r="BF44" s="368"/>
      <c r="BG44" s="368"/>
      <c r="BH44" s="368"/>
      <c r="BI44" s="368"/>
      <c r="BJ44" s="368"/>
      <c r="BK44" s="368"/>
      <c r="BL44" s="368"/>
      <c r="BM44" s="368"/>
      <c r="BN44" s="368"/>
      <c r="BO44" s="368"/>
      <c r="BP44" s="368"/>
      <c r="BQ44" s="368"/>
      <c r="BR44" s="368"/>
      <c r="BS44" s="368"/>
      <c r="BT44" s="368"/>
      <c r="BU44" s="368"/>
      <c r="BV44" s="368"/>
      <c r="BW44" s="368"/>
      <c r="BX44" s="368"/>
      <c r="BY44" s="368"/>
      <c r="BZ44" s="368"/>
      <c r="CA44" s="368"/>
      <c r="CB44" s="368"/>
      <c r="CC44" s="368"/>
      <c r="CD44" s="368"/>
      <c r="CE44" s="368"/>
      <c r="CF44" s="368"/>
      <c r="CG44" s="368"/>
      <c r="CH44" s="368"/>
      <c r="CI44" s="368"/>
      <c r="CJ44" s="368"/>
      <c r="CK44" s="368"/>
      <c r="CL44" s="368"/>
      <c r="CM44" s="368"/>
      <c r="CN44" s="368"/>
      <c r="CO44" s="368"/>
      <c r="CP44" s="368"/>
      <c r="CQ44" s="368"/>
      <c r="CR44" s="368"/>
      <c r="CS44" s="368"/>
      <c r="CT44" s="368"/>
      <c r="CU44" s="368"/>
      <c r="CV44" s="368"/>
      <c r="CW44" s="368"/>
      <c r="CX44" s="368"/>
      <c r="CY44" s="368"/>
      <c r="CZ44" s="368"/>
      <c r="DA44" s="368"/>
      <c r="DB44" s="368"/>
      <c r="DC44" s="368"/>
      <c r="DD44" s="368"/>
      <c r="DE44" s="368"/>
      <c r="DF44" s="368"/>
      <c r="DG44" s="368"/>
      <c r="DH44" s="368"/>
      <c r="DI44" s="368"/>
      <c r="DJ44" s="368"/>
      <c r="DK44" s="368"/>
      <c r="DL44" s="368"/>
      <c r="DM44" s="368"/>
      <c r="DN44" s="368"/>
      <c r="DO44" s="368"/>
      <c r="DP44" s="368"/>
      <c r="DQ44" s="368"/>
      <c r="DR44" s="368"/>
      <c r="DS44" s="368"/>
      <c r="DT44" s="368"/>
      <c r="DU44" s="368"/>
      <c r="DV44" s="368"/>
      <c r="DW44" s="368"/>
      <c r="DX44" s="368"/>
      <c r="DY44" s="368"/>
      <c r="DZ44" s="368"/>
      <c r="EA44" s="368"/>
      <c r="EB44" s="368"/>
      <c r="EC44" s="368"/>
    </row>
    <row r="45" spans="2:133" ht="16.5" customHeight="1"/>
    <row r="46" spans="2:133" ht="16.5" customHeight="1"/>
    <row r="47" spans="2:133" ht="16.5" customHeight="1"/>
    <row r="48" spans="2:133" ht="16.5" customHeight="1"/>
    <row r="49" ht="16.5" customHeight="1"/>
    <row r="50" ht="16.5" customHeight="1"/>
    <row r="51" ht="16.5" customHeight="1"/>
    <row r="52" ht="16.5" customHeight="1"/>
  </sheetData>
  <mergeCells count="118">
    <mergeCell ref="AX2:BJ2"/>
    <mergeCell ref="AX3:BJ3"/>
    <mergeCell ref="C4:K4"/>
    <mergeCell ref="L4:R4"/>
    <mergeCell ref="S4:Y4"/>
    <mergeCell ref="Z4:AF4"/>
    <mergeCell ref="AG4:AM4"/>
    <mergeCell ref="AN4:AT4"/>
    <mergeCell ref="AX4:BJ4"/>
    <mergeCell ref="C5:K5"/>
    <mergeCell ref="L5:Q5"/>
    <mergeCell ref="S5:X5"/>
    <mergeCell ref="Z5:AE5"/>
    <mergeCell ref="AG5:AL5"/>
    <mergeCell ref="AN5:AS5"/>
    <mergeCell ref="AX5:BJ5"/>
    <mergeCell ref="C6:K6"/>
    <mergeCell ref="L6:Q6"/>
    <mergeCell ref="S6:X6"/>
    <mergeCell ref="Z6:AE6"/>
    <mergeCell ref="AG6:AL6"/>
    <mergeCell ref="AN6:AS6"/>
    <mergeCell ref="AX6:BJ6"/>
    <mergeCell ref="C7:K7"/>
    <mergeCell ref="L7:Q7"/>
    <mergeCell ref="S7:X7"/>
    <mergeCell ref="Z7:AE7"/>
    <mergeCell ref="AG7:AL7"/>
    <mergeCell ref="AN7:AS7"/>
    <mergeCell ref="AX7:BJ7"/>
    <mergeCell ref="AX8:BJ8"/>
    <mergeCell ref="AX9:BJ9"/>
    <mergeCell ref="C10:K10"/>
    <mergeCell ref="L10:R10"/>
    <mergeCell ref="S10:Y10"/>
    <mergeCell ref="Z10:AF10"/>
    <mergeCell ref="AG10:AM10"/>
    <mergeCell ref="AN10:AT10"/>
    <mergeCell ref="E11:K11"/>
    <mergeCell ref="E14:K14"/>
    <mergeCell ref="L14:Q14"/>
    <mergeCell ref="S14:X14"/>
    <mergeCell ref="Z14:AE14"/>
    <mergeCell ref="AG14:AL14"/>
    <mergeCell ref="AN14:AS14"/>
    <mergeCell ref="E15:K15"/>
    <mergeCell ref="L15:Q15"/>
    <mergeCell ref="S15:X15"/>
    <mergeCell ref="Z15:AE15"/>
    <mergeCell ref="AG15:AL15"/>
    <mergeCell ref="AN15:AS15"/>
    <mergeCell ref="E16:K16"/>
    <mergeCell ref="L16:R16"/>
    <mergeCell ref="S16:Y16"/>
    <mergeCell ref="Z16:AF16"/>
    <mergeCell ref="AG16:AM16"/>
    <mergeCell ref="AN16:AT16"/>
    <mergeCell ref="E17:K17"/>
    <mergeCell ref="L17:Q17"/>
    <mergeCell ref="S17:X17"/>
    <mergeCell ref="Z17:AE17"/>
    <mergeCell ref="AG17:AL17"/>
    <mergeCell ref="AN17:AS17"/>
    <mergeCell ref="E18:K18"/>
    <mergeCell ref="L18:Q18"/>
    <mergeCell ref="S18:X18"/>
    <mergeCell ref="Z18:AE18"/>
    <mergeCell ref="AG18:AL18"/>
    <mergeCell ref="AN18:AS18"/>
    <mergeCell ref="AX18:BJ18"/>
    <mergeCell ref="E19:K19"/>
    <mergeCell ref="L19:Q19"/>
    <mergeCell ref="S19:X19"/>
    <mergeCell ref="Z19:AE19"/>
    <mergeCell ref="AG19:AL19"/>
    <mergeCell ref="AN19:AS19"/>
    <mergeCell ref="AX19:BJ19"/>
    <mergeCell ref="E20:K20"/>
    <mergeCell ref="L20:Q20"/>
    <mergeCell ref="S20:X20"/>
    <mergeCell ref="Z20:AE20"/>
    <mergeCell ref="AG20:AL20"/>
    <mergeCell ref="AN20:AS20"/>
    <mergeCell ref="AY20:BJ20"/>
    <mergeCell ref="E21:K21"/>
    <mergeCell ref="L21:Q21"/>
    <mergeCell ref="S21:X21"/>
    <mergeCell ref="Z21:AE21"/>
    <mergeCell ref="AG21:AL21"/>
    <mergeCell ref="AN21:AS21"/>
    <mergeCell ref="AX21:BJ21"/>
    <mergeCell ref="E22:K22"/>
    <mergeCell ref="L22:Q22"/>
    <mergeCell ref="S22:X22"/>
    <mergeCell ref="Z22:AE22"/>
    <mergeCell ref="AG22:AL22"/>
    <mergeCell ref="AN22:AS22"/>
    <mergeCell ref="AX22:BJ22"/>
    <mergeCell ref="C23:K23"/>
    <mergeCell ref="L23:Q23"/>
    <mergeCell ref="S23:X23"/>
    <mergeCell ref="Z23:AE23"/>
    <mergeCell ref="AG23:AL23"/>
    <mergeCell ref="AN23:AS23"/>
    <mergeCell ref="D25:AT25"/>
    <mergeCell ref="C11:D15"/>
    <mergeCell ref="E12:K13"/>
    <mergeCell ref="L12:Q13"/>
    <mergeCell ref="R12:R13"/>
    <mergeCell ref="S12:X13"/>
    <mergeCell ref="Y12:Y13"/>
    <mergeCell ref="Z12:AE13"/>
    <mergeCell ref="AF12:AF13"/>
    <mergeCell ref="AG12:AL13"/>
    <mergeCell ref="AM12:AM13"/>
    <mergeCell ref="AN12:AS13"/>
    <mergeCell ref="AT12:AT13"/>
    <mergeCell ref="C16:D22"/>
  </mergeCells>
  <phoneticPr fontId="21"/>
  <pageMargins left="0.70866141732283472" right="0.70866141732283472" top="0.74803149606299213" bottom="0.74803149606299213" header="0.31496062992125984" footer="0.31496062992125984"/>
  <pageSetup paperSize="9" scale="73" fitToWidth="1" fitToHeight="1" orientation="landscape" usePrinterDefaults="1" r:id="rId1"/>
  <headerFooter>
    <oddFooter>&amp;C- 15 -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dimension ref="B1:O32"/>
  <sheetViews>
    <sheetView workbookViewId="0">
      <selection activeCell="D25" sqref="D25"/>
    </sheetView>
  </sheetViews>
  <sheetFormatPr defaultColWidth="10.296875" defaultRowHeight="12"/>
  <cols>
    <col min="1" max="1" width="2.3984375" style="118" customWidth="1"/>
    <col min="2" max="2" width="17.8984375" style="118" customWidth="1"/>
    <col min="3" max="3" width="22.296875" style="118" customWidth="1"/>
    <col min="4" max="4" width="21.69921875" style="118" customWidth="1"/>
    <col min="5" max="5" width="22.69921875" style="118" customWidth="1"/>
    <col min="6" max="6" width="31.69921875" style="118" customWidth="1"/>
    <col min="7" max="7" width="1.8984375" style="118" customWidth="1"/>
    <col min="8" max="8" width="22.69921875" style="118" customWidth="1"/>
    <col min="9" max="9" width="4.3984375" style="118" customWidth="1"/>
    <col min="10" max="10" width="1.8984375" style="118" customWidth="1"/>
    <col min="11" max="11" width="23.59765625" style="118" customWidth="1"/>
    <col min="12" max="12" width="1.8984375" style="118" customWidth="1"/>
    <col min="13" max="13" width="20.69921875" style="118" customWidth="1"/>
    <col min="14" max="16384" width="10.296875" style="118"/>
  </cols>
  <sheetData>
    <row r="1" spans="2:15" ht="21" customHeight="1">
      <c r="B1" s="1150" t="str">
        <f>+"１７　法人に対する寄附金（品）の状況（"&amp;表紙!R21&amp;"～"&amp;表紙!R19&amp;"）"</f>
        <v>１７　法人に対する寄附金（品）の状況（前々年度～前年度）</v>
      </c>
      <c r="C1" s="1151"/>
      <c r="D1" s="1151"/>
      <c r="E1" s="1151"/>
    </row>
    <row r="2" spans="2:15" ht="20.25" customHeight="1">
      <c r="B2" s="1151" t="s">
        <v>328</v>
      </c>
      <c r="C2" s="1151"/>
      <c r="D2" s="481"/>
      <c r="E2" s="481"/>
      <c r="F2" s="481"/>
      <c r="G2" s="481"/>
      <c r="H2" s="481"/>
      <c r="J2" s="481" t="s">
        <v>432</v>
      </c>
    </row>
    <row r="3" spans="2:15" ht="12" customHeight="1">
      <c r="B3" s="481"/>
      <c r="C3" s="481"/>
      <c r="D3" s="481"/>
      <c r="E3" s="481"/>
      <c r="F3" s="481"/>
      <c r="G3" s="481"/>
      <c r="H3" s="1175"/>
      <c r="J3" s="481"/>
      <c r="M3" s="1189" t="str">
        <f>+表紙!P19</f>
        <v>＿＿年度</v>
      </c>
    </row>
    <row r="4" spans="2:15" ht="25.5" customHeight="1">
      <c r="B4" s="1152" t="s">
        <v>139</v>
      </c>
      <c r="C4" s="381" t="s">
        <v>297</v>
      </c>
      <c r="D4" s="381" t="s">
        <v>96</v>
      </c>
      <c r="E4" s="381" t="s">
        <v>438</v>
      </c>
      <c r="F4" s="374" t="s">
        <v>369</v>
      </c>
      <c r="G4" s="399" t="s">
        <v>345</v>
      </c>
      <c r="H4" s="1176"/>
      <c r="J4" s="1182"/>
      <c r="K4" s="231" t="s">
        <v>434</v>
      </c>
      <c r="L4" s="1188"/>
      <c r="M4" s="1190" t="s">
        <v>435</v>
      </c>
      <c r="O4" s="276"/>
    </row>
    <row r="5" spans="2:15" ht="25" customHeight="1">
      <c r="B5" s="1153" t="s">
        <v>180</v>
      </c>
      <c r="C5" s="1164"/>
      <c r="D5" s="368"/>
      <c r="E5" s="1168"/>
      <c r="F5" s="1164"/>
      <c r="G5" s="36"/>
      <c r="H5" s="1177"/>
      <c r="J5" s="1183"/>
      <c r="K5" s="1186" t="s">
        <v>436</v>
      </c>
      <c r="L5" s="232"/>
      <c r="M5" s="1191" t="s">
        <v>330</v>
      </c>
      <c r="O5" s="276"/>
    </row>
    <row r="6" spans="2:15" ht="25" customHeight="1">
      <c r="B6" s="1154"/>
      <c r="C6" s="1165"/>
      <c r="D6" s="1165"/>
      <c r="E6" s="1169"/>
      <c r="F6" s="1165"/>
      <c r="G6" s="1173"/>
      <c r="H6" s="1178"/>
      <c r="J6" s="1183"/>
      <c r="K6" s="1186" t="s">
        <v>379</v>
      </c>
      <c r="L6" s="232"/>
      <c r="M6" s="1191" t="s">
        <v>330</v>
      </c>
      <c r="O6" s="276"/>
    </row>
    <row r="7" spans="2:15" ht="25" customHeight="1">
      <c r="B7" s="1154"/>
      <c r="C7" s="1165"/>
      <c r="D7" s="1165"/>
      <c r="E7" s="1169"/>
      <c r="F7" s="1165"/>
      <c r="G7" s="1173"/>
      <c r="H7" s="1178"/>
      <c r="J7" s="1184"/>
      <c r="K7" s="1187" t="s">
        <v>437</v>
      </c>
      <c r="L7" s="233"/>
      <c r="M7" s="1191" t="s">
        <v>330</v>
      </c>
      <c r="O7" s="367"/>
    </row>
    <row r="8" spans="2:15" ht="25" customHeight="1">
      <c r="B8" s="1154"/>
      <c r="C8" s="1165"/>
      <c r="D8" s="1165"/>
      <c r="E8" s="1169"/>
      <c r="F8" s="1165"/>
      <c r="G8" s="1110"/>
      <c r="H8" s="1178"/>
      <c r="J8" s="1185" t="s">
        <v>59</v>
      </c>
      <c r="K8" s="1185"/>
      <c r="L8" s="1185"/>
      <c r="M8" s="1185"/>
      <c r="O8" s="367"/>
    </row>
    <row r="9" spans="2:15" ht="25" customHeight="1">
      <c r="B9" s="1154"/>
      <c r="C9" s="1165"/>
      <c r="D9" s="1165"/>
      <c r="E9" s="1169"/>
      <c r="F9" s="1165"/>
      <c r="G9" s="1110"/>
      <c r="H9" s="1178"/>
    </row>
    <row r="10" spans="2:15" ht="25" customHeight="1">
      <c r="B10" s="1154"/>
      <c r="C10" s="1165"/>
      <c r="D10" s="1165"/>
      <c r="E10" s="1169"/>
      <c r="F10" s="1165"/>
      <c r="G10" s="1110"/>
      <c r="H10" s="1178"/>
    </row>
    <row r="11" spans="2:15" ht="25" customHeight="1">
      <c r="B11" s="1154"/>
      <c r="C11" s="1165"/>
      <c r="D11" s="1165"/>
      <c r="E11" s="1169"/>
      <c r="F11" s="1165"/>
      <c r="G11" s="1110"/>
      <c r="H11" s="1178"/>
    </row>
    <row r="12" spans="2:15" ht="25" customHeight="1">
      <c r="B12" s="1154"/>
      <c r="C12" s="1165"/>
      <c r="D12" s="1165"/>
      <c r="E12" s="1169"/>
      <c r="F12" s="1165"/>
      <c r="G12" s="1110"/>
      <c r="H12" s="1178"/>
    </row>
    <row r="13" spans="2:15" ht="25" customHeight="1">
      <c r="B13" s="1154"/>
      <c r="C13" s="1165"/>
      <c r="D13" s="1165"/>
      <c r="E13" s="1169"/>
      <c r="F13" s="1165"/>
      <c r="G13" s="1110"/>
      <c r="H13" s="1178"/>
    </row>
    <row r="14" spans="2:15" ht="25" customHeight="1">
      <c r="B14" s="1154"/>
      <c r="C14" s="1165"/>
      <c r="D14" s="1165"/>
      <c r="E14" s="1169"/>
      <c r="F14" s="1165"/>
      <c r="G14" s="1110"/>
      <c r="H14" s="1178"/>
    </row>
    <row r="15" spans="2:15" ht="25" customHeight="1">
      <c r="B15" s="1154"/>
      <c r="C15" s="1165"/>
      <c r="D15" s="1165"/>
      <c r="E15" s="1169"/>
      <c r="F15" s="1165"/>
      <c r="G15" s="1110"/>
      <c r="H15" s="1178"/>
    </row>
    <row r="16" spans="2:15" ht="25" customHeight="1">
      <c r="B16" s="1154"/>
      <c r="C16" s="1165"/>
      <c r="D16" s="1165"/>
      <c r="E16" s="1169"/>
      <c r="F16" s="1165"/>
      <c r="G16" s="1110"/>
      <c r="H16" s="1178"/>
    </row>
    <row r="17" spans="2:9" ht="25" customHeight="1">
      <c r="B17" s="1154"/>
      <c r="C17" s="1165"/>
      <c r="D17" s="1165"/>
      <c r="E17" s="1169"/>
      <c r="F17" s="1165"/>
      <c r="G17" s="1110"/>
      <c r="H17" s="1178"/>
    </row>
    <row r="18" spans="2:9" ht="25" customHeight="1">
      <c r="B18" s="1154"/>
      <c r="C18" s="1165"/>
      <c r="D18" s="1165"/>
      <c r="E18" s="1169"/>
      <c r="F18" s="1165"/>
      <c r="G18" s="1110"/>
      <c r="H18" s="1178"/>
    </row>
    <row r="19" spans="2:9" ht="25" customHeight="1">
      <c r="B19" s="1154" t="s">
        <v>128</v>
      </c>
      <c r="C19" s="1165"/>
      <c r="D19" s="1165"/>
      <c r="E19" s="1169"/>
      <c r="F19" s="1165"/>
      <c r="G19" s="1110"/>
      <c r="H19" s="1178"/>
    </row>
    <row r="20" spans="2:9" ht="25" customHeight="1">
      <c r="B20" s="1154"/>
      <c r="C20" s="1165"/>
      <c r="D20" s="1165"/>
      <c r="E20" s="1169"/>
      <c r="F20" s="1165"/>
      <c r="G20" s="1110"/>
      <c r="H20" s="1178"/>
    </row>
    <row r="21" spans="2:9" ht="25" customHeight="1">
      <c r="B21" s="1155"/>
      <c r="C21" s="1165"/>
      <c r="D21" s="1167"/>
      <c r="E21" s="1170"/>
      <c r="F21" s="1167"/>
      <c r="G21" s="455"/>
      <c r="H21" s="1179"/>
    </row>
    <row r="22" spans="2:9" ht="25" customHeight="1">
      <c r="B22" s="1154"/>
      <c r="C22" s="1165"/>
      <c r="D22" s="1165"/>
      <c r="E22" s="1169"/>
      <c r="F22" s="1165"/>
      <c r="G22" s="1110"/>
      <c r="H22" s="1178"/>
    </row>
    <row r="23" spans="2:9" ht="25" customHeight="1">
      <c r="B23" s="1154"/>
      <c r="C23" s="1165"/>
      <c r="D23" s="1165"/>
      <c r="E23" s="1169"/>
      <c r="F23" s="1165"/>
      <c r="G23" s="1110"/>
      <c r="H23" s="1178"/>
    </row>
    <row r="24" spans="2:9" ht="25.5" customHeight="1">
      <c r="B24" s="1156" t="s">
        <v>149</v>
      </c>
      <c r="C24" s="1166"/>
      <c r="D24" s="1166"/>
      <c r="E24" s="1171"/>
      <c r="F24" s="1166"/>
      <c r="G24" s="1174"/>
      <c r="H24" s="1180"/>
    </row>
    <row r="25" spans="2:9" ht="25" customHeight="1">
      <c r="B25" s="1157" t="s">
        <v>150</v>
      </c>
      <c r="C25" s="912" t="s">
        <v>1</v>
      </c>
      <c r="D25" s="368"/>
      <c r="E25" s="368"/>
      <c r="F25" s="368"/>
      <c r="G25" s="456"/>
      <c r="H25" s="1181"/>
    </row>
    <row r="26" spans="2:9" ht="25" customHeight="1">
      <c r="B26" s="1158"/>
      <c r="C26" s="913" t="s">
        <v>89</v>
      </c>
      <c r="D26" s="368"/>
      <c r="E26" s="368"/>
      <c r="F26" s="368"/>
      <c r="G26" s="368"/>
      <c r="H26" s="1181"/>
    </row>
    <row r="27" spans="2:9" ht="25" customHeight="1">
      <c r="B27" s="1159" t="s">
        <v>446</v>
      </c>
      <c r="C27" s="368"/>
      <c r="D27" s="368"/>
      <c r="E27" s="368"/>
      <c r="F27" s="368"/>
      <c r="G27" s="368"/>
      <c r="H27" s="1181"/>
    </row>
    <row r="28" spans="2:9" ht="25" customHeight="1">
      <c r="B28" s="1159" t="s">
        <v>401</v>
      </c>
      <c r="C28" s="368"/>
      <c r="D28" s="368"/>
      <c r="E28" s="368"/>
      <c r="F28" s="368"/>
      <c r="G28" s="368"/>
      <c r="H28" s="1181"/>
    </row>
    <row r="29" spans="2:9" ht="25" customHeight="1">
      <c r="B29" s="1160"/>
      <c r="C29" s="340"/>
      <c r="D29" s="368"/>
      <c r="E29" s="1172"/>
      <c r="F29" s="340"/>
      <c r="G29" s="368"/>
      <c r="H29" s="1181"/>
    </row>
    <row r="30" spans="2:9" ht="18" customHeight="1">
      <c r="B30" s="1161" t="str">
        <f>+"（注）1.寄附物品については、「備考」欄に物品名（固定資産として計上されるものに限る。）を記載すること。
　　　2.「法人・施設との関係」欄は、役員・職員・入所者・家族・遺族・取引業者等と記載すること。
　　　3.寄附者が多人数の場合は、別紙とすること。
　　　4."&amp;表紙!R19&amp;"に一般検査を実施した法人・施設は、"&amp;表紙!R21&amp;"分の作成は不要であること。"</f>
        <v>（注）1.寄附物品については、「備考」欄に物品名（固定資産として計上されるものに限る。）を記載すること。
　　　2.「法人・施設との関係」欄は、役員・職員・入所者・家族・遺族・取引業者等と記載すること。
　　　3.寄附者が多人数の場合は、別紙とすること。
　　　4.前年度に一般検査を実施した法人・施設は、前々年度分の作成は不要であること。</v>
      </c>
      <c r="C30" s="1161"/>
      <c r="D30" s="1161"/>
      <c r="E30" s="1161"/>
      <c r="F30" s="1161"/>
      <c r="G30" s="1161"/>
      <c r="H30" s="1161"/>
    </row>
    <row r="31" spans="2:9" ht="39" customHeight="1">
      <c r="B31" s="1162"/>
      <c r="C31" s="1162"/>
      <c r="D31" s="1162"/>
      <c r="E31" s="1162"/>
      <c r="F31" s="1162"/>
      <c r="G31" s="1162"/>
      <c r="H31" s="1162"/>
    </row>
    <row r="32" spans="2:9" ht="25.5" customHeight="1">
      <c r="B32" s="1163"/>
      <c r="C32" s="1163"/>
      <c r="D32" s="1163"/>
      <c r="E32" s="1163"/>
      <c r="F32" s="1163"/>
      <c r="G32" s="1163"/>
      <c r="H32" s="1163"/>
      <c r="I32" s="1163"/>
    </row>
    <row r="33" ht="25.5" customHeight="1"/>
    <row r="34" ht="25.5" customHeight="1"/>
    <row r="35" ht="25.5" customHeight="1"/>
    <row r="36" ht="25.5" customHeight="1"/>
    <row r="37" ht="25.5" customHeight="1"/>
  </sheetData>
  <mergeCells count="5">
    <mergeCell ref="B1:E1"/>
    <mergeCell ref="B2:C2"/>
    <mergeCell ref="G4:H4"/>
    <mergeCell ref="J8:M8"/>
    <mergeCell ref="B30:H31"/>
  </mergeCells>
  <phoneticPr fontId="21"/>
  <dataValidations count="1">
    <dataValidation type="list" allowBlank="1" showDropDown="0" showInputMessage="1" showErrorMessage="1" sqref="M5:M7">
      <formula1>"有　・　無,有,無"</formula1>
    </dataValidation>
  </dataValidations>
  <printOptions horizontalCentered="1" verticalCentered="1"/>
  <pageMargins left="0.70866141732283472" right="0.70866141732283472" top="0.74803149606299213" bottom="0.74803149606299213" header="0.31496062992125984" footer="0.31496062992125984"/>
  <pageSetup paperSize="9" scale="68" fitToWidth="1" fitToHeight="1" orientation="landscape" usePrinterDefaults="1" blackAndWhite="1" r:id="rId1"/>
  <headerFooter>
    <oddFooter>&amp;C- 16 -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B1:S29"/>
  <sheetViews>
    <sheetView workbookViewId="0">
      <selection activeCell="D25" sqref="D25"/>
    </sheetView>
  </sheetViews>
  <sheetFormatPr defaultColWidth="10.296875" defaultRowHeight="12"/>
  <cols>
    <col min="1" max="1" width="2.59765625" style="118" customWidth="1"/>
    <col min="2" max="2" width="6.3984375" style="118" customWidth="1"/>
    <col min="3" max="3" width="1.8984375" style="118" customWidth="1"/>
    <col min="4" max="4" width="28.09765625" style="118" customWidth="1"/>
    <col min="5" max="6" width="1.8984375" style="118" customWidth="1"/>
    <col min="7" max="7" width="19.59765625" style="118" customWidth="1"/>
    <col min="8" max="8" width="9.296875" style="118" customWidth="1"/>
    <col min="9" max="9" width="1.8984375" style="118" customWidth="1"/>
    <col min="10" max="13" width="10.3984375" style="118" customWidth="1"/>
    <col min="14" max="14" width="18.3984375" style="118" customWidth="1"/>
    <col min="15" max="15" width="2.3984375" style="118" customWidth="1"/>
    <col min="16" max="16" width="18.3984375" style="118" customWidth="1"/>
    <col min="17" max="18" width="20.09765625" style="118" customWidth="1"/>
    <col min="19" max="19" width="11" style="118" customWidth="1"/>
    <col min="20" max="26" width="10.296875" style="118"/>
    <col min="27" max="27" width="2.8984375" style="118" customWidth="1"/>
    <col min="28" max="16384" width="10.296875" style="118"/>
  </cols>
  <sheetData>
    <row r="1" spans="2:19" ht="26.25" customHeight="1">
      <c r="B1" s="1192" t="str">
        <f>+"１８　法人設立・施設等整備資金の状況（"&amp;表紙!R21&amp;"～"&amp;表紙!R19&amp;"）"</f>
        <v>１８　法人設立・施設等整備資金の状況（前々年度～前年度）</v>
      </c>
      <c r="C1" s="1202"/>
      <c r="D1" s="1202"/>
      <c r="E1" s="1202"/>
      <c r="F1" s="1202"/>
      <c r="G1" s="1202"/>
      <c r="H1" s="1202"/>
      <c r="I1" s="1202"/>
      <c r="J1" s="1202"/>
    </row>
    <row r="2" spans="2:19" ht="27" customHeight="1">
      <c r="B2" s="1193" t="s">
        <v>347</v>
      </c>
      <c r="C2" s="1203"/>
      <c r="D2" s="1203"/>
      <c r="E2" s="1203"/>
      <c r="F2" s="1203"/>
      <c r="G2" s="1203"/>
      <c r="H2" s="1203"/>
      <c r="I2" s="1203"/>
      <c r="J2" s="1203"/>
      <c r="K2" s="1203"/>
      <c r="L2" s="1238"/>
      <c r="M2" s="1240" t="s">
        <v>103</v>
      </c>
      <c r="N2" s="1240"/>
      <c r="O2" s="1240"/>
      <c r="P2" s="1240"/>
      <c r="Q2" s="1240"/>
      <c r="R2" s="1247"/>
      <c r="S2" s="295"/>
    </row>
    <row r="3" spans="2:19" ht="27" customHeight="1">
      <c r="B3" s="1194" t="s">
        <v>349</v>
      </c>
      <c r="C3" s="1204"/>
      <c r="D3" s="1207" t="s">
        <v>351</v>
      </c>
      <c r="E3" s="1212"/>
      <c r="F3" s="1218" t="s">
        <v>353</v>
      </c>
      <c r="G3" s="1224"/>
      <c r="H3" s="1218" t="s">
        <v>355</v>
      </c>
      <c r="I3" s="1209"/>
      <c r="J3" s="1224"/>
      <c r="K3" s="1234" t="s">
        <v>205</v>
      </c>
      <c r="L3" s="1234"/>
      <c r="M3" s="1241" t="s">
        <v>310</v>
      </c>
      <c r="N3" s="1241"/>
      <c r="O3" s="1234" t="s">
        <v>357</v>
      </c>
      <c r="P3" s="1234"/>
      <c r="Q3" s="1234" t="s">
        <v>355</v>
      </c>
      <c r="R3" s="1248" t="s">
        <v>205</v>
      </c>
      <c r="S3" s="295"/>
    </row>
    <row r="4" spans="2:19" ht="12" customHeight="1">
      <c r="B4" s="1195"/>
      <c r="C4" s="439"/>
      <c r="D4" s="897"/>
      <c r="E4" s="1213"/>
      <c r="F4" s="1219"/>
      <c r="G4" s="1225" t="s">
        <v>78</v>
      </c>
      <c r="H4" s="1229"/>
      <c r="I4" s="1231"/>
      <c r="J4" s="1225" t="s">
        <v>78</v>
      </c>
      <c r="K4" s="1229"/>
      <c r="L4" s="1225" t="s">
        <v>78</v>
      </c>
      <c r="M4" s="1229"/>
      <c r="N4" s="1225"/>
      <c r="O4" s="1229"/>
      <c r="P4" s="1225" t="s">
        <v>78</v>
      </c>
      <c r="Q4" s="1246" t="s">
        <v>78</v>
      </c>
      <c r="R4" s="1249" t="s">
        <v>78</v>
      </c>
      <c r="S4" s="1252"/>
    </row>
    <row r="5" spans="2:19" ht="23.25" customHeight="1">
      <c r="B5" s="1195"/>
      <c r="C5" s="36"/>
      <c r="D5" s="16" t="s">
        <v>358</v>
      </c>
      <c r="E5" s="1214"/>
      <c r="F5" s="1220"/>
      <c r="G5" s="1226"/>
      <c r="H5" s="1220"/>
      <c r="I5" s="1232"/>
      <c r="J5" s="1226"/>
      <c r="K5" s="1236">
        <f t="shared" ref="K5:K10" si="0">H5-F5</f>
        <v>0</v>
      </c>
      <c r="L5" s="1236"/>
      <c r="M5" s="1242" t="s">
        <v>209</v>
      </c>
      <c r="N5" s="1242"/>
      <c r="O5" s="1236"/>
      <c r="P5" s="1236"/>
      <c r="Q5" s="1236"/>
      <c r="R5" s="1250">
        <f t="shared" ref="R5:R10" si="1">Q5-O5</f>
        <v>0</v>
      </c>
      <c r="S5" s="295"/>
    </row>
    <row r="6" spans="2:19" ht="27" customHeight="1">
      <c r="B6" s="1195"/>
      <c r="C6" s="1173"/>
      <c r="D6" s="18" t="s">
        <v>360</v>
      </c>
      <c r="E6" s="1215"/>
      <c r="F6" s="1221"/>
      <c r="G6" s="1227"/>
      <c r="H6" s="1221"/>
      <c r="I6" s="1233"/>
      <c r="J6" s="1227"/>
      <c r="K6" s="1237">
        <f t="shared" si="0"/>
        <v>0</v>
      </c>
      <c r="L6" s="1237"/>
      <c r="M6" s="1243" t="s">
        <v>361</v>
      </c>
      <c r="N6" s="1243"/>
      <c r="O6" s="1237"/>
      <c r="P6" s="1237"/>
      <c r="Q6" s="1237"/>
      <c r="R6" s="1251">
        <f t="shared" si="1"/>
        <v>0</v>
      </c>
      <c r="S6" s="295"/>
    </row>
    <row r="7" spans="2:19" ht="27" customHeight="1">
      <c r="B7" s="1195"/>
      <c r="C7" s="1173"/>
      <c r="D7" s="18" t="s">
        <v>426</v>
      </c>
      <c r="E7" s="1215"/>
      <c r="F7" s="1221"/>
      <c r="G7" s="1227"/>
      <c r="H7" s="1221"/>
      <c r="I7" s="1233"/>
      <c r="J7" s="1227"/>
      <c r="K7" s="1237">
        <f t="shared" si="0"/>
        <v>0</v>
      </c>
      <c r="L7" s="1237"/>
      <c r="M7" s="1244"/>
      <c r="N7" s="1244"/>
      <c r="O7" s="1237"/>
      <c r="P7" s="1237"/>
      <c r="Q7" s="1237"/>
      <c r="R7" s="1251">
        <f t="shared" si="1"/>
        <v>0</v>
      </c>
      <c r="S7" s="295"/>
    </row>
    <row r="8" spans="2:19" ht="27" customHeight="1">
      <c r="B8" s="1195"/>
      <c r="C8" s="1173"/>
      <c r="D8" s="18"/>
      <c r="E8" s="1215"/>
      <c r="F8" s="1221"/>
      <c r="G8" s="1227"/>
      <c r="H8" s="1221"/>
      <c r="I8" s="1233"/>
      <c r="J8" s="1227"/>
      <c r="K8" s="1237">
        <f t="shared" si="0"/>
        <v>0</v>
      </c>
      <c r="L8" s="1237"/>
      <c r="M8" s="1244"/>
      <c r="N8" s="1244"/>
      <c r="O8" s="1237"/>
      <c r="P8" s="1237"/>
      <c r="Q8" s="1237"/>
      <c r="R8" s="1251">
        <f t="shared" si="1"/>
        <v>0</v>
      </c>
      <c r="S8" s="295"/>
    </row>
    <row r="9" spans="2:19" ht="27" customHeight="1">
      <c r="B9" s="1195"/>
      <c r="C9" s="1173"/>
      <c r="D9" s="18"/>
      <c r="E9" s="1215"/>
      <c r="F9" s="1221"/>
      <c r="G9" s="1227"/>
      <c r="H9" s="1221"/>
      <c r="I9" s="1233"/>
      <c r="J9" s="1227"/>
      <c r="K9" s="1237">
        <f t="shared" si="0"/>
        <v>0</v>
      </c>
      <c r="L9" s="1237"/>
      <c r="M9" s="1244"/>
      <c r="N9" s="1244"/>
      <c r="O9" s="1237"/>
      <c r="P9" s="1237"/>
      <c r="Q9" s="1237"/>
      <c r="R9" s="1251">
        <f t="shared" si="1"/>
        <v>0</v>
      </c>
      <c r="S9" s="295"/>
    </row>
    <row r="10" spans="2:19" ht="27" customHeight="1">
      <c r="B10" s="1195"/>
      <c r="C10" s="1173"/>
      <c r="D10" s="18"/>
      <c r="E10" s="1215"/>
      <c r="F10" s="1221"/>
      <c r="G10" s="1227"/>
      <c r="H10" s="1221"/>
      <c r="I10" s="1233"/>
      <c r="J10" s="1227"/>
      <c r="K10" s="1237">
        <f t="shared" si="0"/>
        <v>0</v>
      </c>
      <c r="L10" s="1237"/>
      <c r="M10" s="1244"/>
      <c r="N10" s="1244"/>
      <c r="O10" s="1237"/>
      <c r="P10" s="1237"/>
      <c r="Q10" s="1237"/>
      <c r="R10" s="1251">
        <f t="shared" si="1"/>
        <v>0</v>
      </c>
      <c r="S10" s="295"/>
    </row>
    <row r="11" spans="2:19" ht="27" customHeight="1">
      <c r="B11" s="1196"/>
      <c r="C11" s="958" t="s">
        <v>344</v>
      </c>
      <c r="D11" s="1208"/>
      <c r="E11" s="1216"/>
      <c r="F11" s="1221">
        <f>SUM(F5:G10)</f>
        <v>0</v>
      </c>
      <c r="G11" s="1227"/>
      <c r="H11" s="1221">
        <f>SUM(H5:J10)</f>
        <v>0</v>
      </c>
      <c r="I11" s="1233"/>
      <c r="J11" s="1227"/>
      <c r="K11" s="1237">
        <f>SUM(K5:L10)</f>
        <v>0</v>
      </c>
      <c r="L11" s="1237"/>
      <c r="M11" s="929" t="s">
        <v>344</v>
      </c>
      <c r="N11" s="929"/>
      <c r="O11" s="1237">
        <f>SUM(O5:P10)</f>
        <v>0</v>
      </c>
      <c r="P11" s="1237"/>
      <c r="Q11" s="1237">
        <f>SUM(Q5:Q10)</f>
        <v>0</v>
      </c>
      <c r="R11" s="1251">
        <f>SUM(R5:R10)</f>
        <v>0</v>
      </c>
      <c r="S11" s="295"/>
    </row>
    <row r="12" spans="2:19" ht="27" customHeight="1">
      <c r="B12" s="295" t="s">
        <v>257</v>
      </c>
      <c r="C12" s="368"/>
      <c r="D12" s="368"/>
      <c r="E12" s="368"/>
      <c r="F12" s="368"/>
      <c r="G12" s="368"/>
      <c r="H12" s="368"/>
      <c r="I12" s="368"/>
      <c r="J12" s="368"/>
      <c r="K12" s="368"/>
      <c r="L12" s="368"/>
      <c r="M12" s="368"/>
      <c r="N12" s="368"/>
      <c r="O12" s="368"/>
      <c r="P12" s="368"/>
      <c r="Q12" s="368"/>
      <c r="R12" s="459"/>
      <c r="S12" s="295"/>
    </row>
    <row r="13" spans="2:19" ht="27" customHeight="1">
      <c r="B13" s="295"/>
      <c r="C13" s="368"/>
      <c r="D13" s="368" t="s">
        <v>164</v>
      </c>
      <c r="E13" s="368"/>
      <c r="F13" s="368"/>
      <c r="G13" s="368"/>
      <c r="H13" s="368"/>
      <c r="I13" s="368"/>
      <c r="J13" s="368"/>
      <c r="K13" s="368"/>
      <c r="L13" s="368"/>
      <c r="M13" s="368"/>
      <c r="N13" s="368"/>
      <c r="O13" s="368"/>
      <c r="P13" s="368"/>
      <c r="Q13" s="368"/>
      <c r="R13" s="459"/>
      <c r="S13" s="295"/>
    </row>
    <row r="14" spans="2:19" ht="27" customHeight="1">
      <c r="B14" s="295"/>
      <c r="C14" s="368"/>
      <c r="D14" s="368"/>
      <c r="E14" s="368"/>
      <c r="F14" s="368"/>
      <c r="G14" s="368"/>
      <c r="H14" s="368"/>
      <c r="I14" s="368"/>
      <c r="J14" s="368"/>
      <c r="K14" s="368"/>
      <c r="L14" s="368"/>
      <c r="M14" s="368"/>
      <c r="N14" s="368"/>
      <c r="O14" s="368"/>
      <c r="P14" s="368"/>
      <c r="Q14" s="368"/>
      <c r="R14" s="459"/>
      <c r="S14" s="295"/>
    </row>
    <row r="15" spans="2:19" ht="27" customHeight="1">
      <c r="B15" s="295"/>
      <c r="C15" s="368"/>
      <c r="D15" s="368" t="s">
        <v>363</v>
      </c>
      <c r="E15" s="368"/>
      <c r="F15" s="368"/>
      <c r="G15" s="368" t="s">
        <v>271</v>
      </c>
      <c r="H15" s="368"/>
      <c r="I15" s="368"/>
      <c r="J15" s="368"/>
      <c r="K15" s="368"/>
      <c r="L15" s="368"/>
      <c r="M15" s="763"/>
      <c r="N15" s="368"/>
      <c r="O15" s="368"/>
      <c r="P15" s="368"/>
      <c r="Q15" s="368"/>
      <c r="R15" s="459"/>
      <c r="S15" s="295"/>
    </row>
    <row r="16" spans="2:19" ht="27" customHeight="1">
      <c r="B16" s="295"/>
      <c r="C16" s="368"/>
      <c r="D16" s="368"/>
      <c r="E16" s="368"/>
      <c r="F16" s="368"/>
      <c r="G16" s="368"/>
      <c r="H16" s="368"/>
      <c r="I16" s="368"/>
      <c r="J16" s="368"/>
      <c r="K16" s="368"/>
      <c r="L16" s="368"/>
      <c r="M16" s="368"/>
      <c r="N16" s="368"/>
      <c r="O16" s="368"/>
      <c r="P16" s="368"/>
      <c r="Q16" s="368"/>
      <c r="R16" s="459"/>
      <c r="S16" s="295"/>
    </row>
    <row r="17" spans="2:19" ht="27" customHeight="1">
      <c r="B17" s="1197" t="s">
        <v>266</v>
      </c>
      <c r="C17" s="1204"/>
      <c r="D17" s="1209" t="s">
        <v>62</v>
      </c>
      <c r="E17" s="1212"/>
      <c r="F17" s="1222"/>
      <c r="G17" s="1224" t="s">
        <v>364</v>
      </c>
      <c r="H17" s="1218"/>
      <c r="I17" s="1212"/>
      <c r="J17" s="1234" t="s">
        <v>367</v>
      </c>
      <c r="K17" s="1234"/>
      <c r="L17" s="1234" t="s">
        <v>368</v>
      </c>
      <c r="M17" s="1234"/>
      <c r="N17" s="1245" t="s">
        <v>370</v>
      </c>
      <c r="O17" s="1245"/>
      <c r="P17" s="455" t="s">
        <v>587</v>
      </c>
      <c r="Q17" s="456"/>
      <c r="R17" s="461"/>
      <c r="S17" s="295"/>
    </row>
    <row r="18" spans="2:19" ht="27" customHeight="1">
      <c r="B18" s="1198"/>
      <c r="C18" s="1173"/>
      <c r="D18" s="18" t="s">
        <v>371</v>
      </c>
      <c r="E18" s="1215"/>
      <c r="F18" s="1110"/>
      <c r="G18" s="1010"/>
      <c r="H18" s="958"/>
      <c r="I18" s="1119"/>
      <c r="J18" s="1235" t="s">
        <v>568</v>
      </c>
      <c r="K18" s="1235"/>
      <c r="L18" s="1237"/>
      <c r="M18" s="1237"/>
      <c r="N18" s="1237"/>
      <c r="O18" s="1237"/>
      <c r="P18" s="1112" t="s">
        <v>372</v>
      </c>
      <c r="Q18" s="368"/>
      <c r="R18" s="459"/>
      <c r="S18" s="295"/>
    </row>
    <row r="19" spans="2:19" ht="27" customHeight="1">
      <c r="B19" s="1198"/>
      <c r="C19" s="1173"/>
      <c r="D19" s="18" t="s">
        <v>375</v>
      </c>
      <c r="E19" s="1215"/>
      <c r="F19" s="1110"/>
      <c r="G19" s="1010"/>
      <c r="H19" s="958"/>
      <c r="I19" s="1119"/>
      <c r="J19" s="1235" t="s">
        <v>568</v>
      </c>
      <c r="K19" s="1235"/>
      <c r="L19" s="1237"/>
      <c r="M19" s="1237"/>
      <c r="N19" s="1237"/>
      <c r="O19" s="1237"/>
      <c r="P19" s="1112" t="s">
        <v>377</v>
      </c>
      <c r="Q19" s="368"/>
      <c r="R19" s="459"/>
      <c r="S19" s="295"/>
    </row>
    <row r="20" spans="2:19" ht="27" customHeight="1">
      <c r="B20" s="1198"/>
      <c r="C20" s="1173"/>
      <c r="D20" s="18"/>
      <c r="E20" s="1215"/>
      <c r="F20" s="1110"/>
      <c r="G20" s="1010"/>
      <c r="H20" s="958"/>
      <c r="I20" s="1119"/>
      <c r="J20" s="1235" t="s">
        <v>568</v>
      </c>
      <c r="K20" s="1235"/>
      <c r="L20" s="1237"/>
      <c r="M20" s="1237"/>
      <c r="N20" s="1237"/>
      <c r="O20" s="1237"/>
      <c r="P20" s="1112" t="s">
        <v>76</v>
      </c>
      <c r="Q20" s="368"/>
      <c r="R20" s="459"/>
      <c r="S20" s="295"/>
    </row>
    <row r="21" spans="2:19" ht="27" customHeight="1">
      <c r="B21" s="1198"/>
      <c r="C21" s="1173"/>
      <c r="D21" s="18"/>
      <c r="E21" s="1215"/>
      <c r="F21" s="1110"/>
      <c r="G21" s="1010"/>
      <c r="H21" s="958"/>
      <c r="I21" s="1119"/>
      <c r="J21" s="1235" t="s">
        <v>568</v>
      </c>
      <c r="K21" s="1235"/>
      <c r="L21" s="1237"/>
      <c r="M21" s="1237"/>
      <c r="N21" s="1237"/>
      <c r="O21" s="1237"/>
      <c r="P21" s="1112" t="s">
        <v>378</v>
      </c>
      <c r="Q21" s="368"/>
      <c r="R21" s="459"/>
      <c r="S21" s="295"/>
    </row>
    <row r="22" spans="2:19" ht="27" customHeight="1">
      <c r="B22" s="1198"/>
      <c r="C22" s="1173"/>
      <c r="D22" s="18"/>
      <c r="E22" s="1215"/>
      <c r="F22" s="1110"/>
      <c r="G22" s="1010"/>
      <c r="H22" s="958"/>
      <c r="I22" s="1119"/>
      <c r="J22" s="1235" t="s">
        <v>568</v>
      </c>
      <c r="K22" s="1235"/>
      <c r="L22" s="1237"/>
      <c r="M22" s="1237"/>
      <c r="N22" s="1237"/>
      <c r="O22" s="1237"/>
      <c r="P22" s="1112" t="s">
        <v>380</v>
      </c>
      <c r="Q22" s="368"/>
      <c r="R22" s="459"/>
      <c r="S22" s="295"/>
    </row>
    <row r="23" spans="2:19" ht="27" customHeight="1">
      <c r="B23" s="1198"/>
      <c r="C23" s="1173"/>
      <c r="D23" s="18"/>
      <c r="E23" s="1215"/>
      <c r="F23" s="1110"/>
      <c r="G23" s="1010"/>
      <c r="H23" s="958"/>
      <c r="I23" s="1119"/>
      <c r="J23" s="1235" t="s">
        <v>568</v>
      </c>
      <c r="K23" s="1235"/>
      <c r="L23" s="1237"/>
      <c r="M23" s="1237"/>
      <c r="N23" s="1237"/>
      <c r="O23" s="1237"/>
      <c r="P23" s="1112" t="s">
        <v>381</v>
      </c>
      <c r="Q23" s="368"/>
      <c r="R23" s="459"/>
      <c r="S23" s="295"/>
    </row>
    <row r="24" spans="2:19" ht="27" customHeight="1">
      <c r="B24" s="1198"/>
      <c r="C24" s="1173"/>
      <c r="D24" s="18"/>
      <c r="E24" s="1215"/>
      <c r="F24" s="1110"/>
      <c r="G24" s="1010"/>
      <c r="H24" s="958"/>
      <c r="I24" s="1119"/>
      <c r="J24" s="1235" t="s">
        <v>568</v>
      </c>
      <c r="K24" s="1235"/>
      <c r="L24" s="1237"/>
      <c r="M24" s="1237"/>
      <c r="N24" s="1237"/>
      <c r="O24" s="1237"/>
      <c r="P24" s="1112"/>
      <c r="Q24" s="368"/>
      <c r="R24" s="459"/>
      <c r="S24" s="295"/>
    </row>
    <row r="25" spans="2:19" ht="27" customHeight="1">
      <c r="B25" s="1198"/>
      <c r="C25" s="1173"/>
      <c r="D25" s="18"/>
      <c r="E25" s="1215"/>
      <c r="F25" s="1110"/>
      <c r="G25" s="1010"/>
      <c r="H25" s="958"/>
      <c r="I25" s="1119"/>
      <c r="J25" s="1235" t="s">
        <v>568</v>
      </c>
      <c r="K25" s="1235"/>
      <c r="L25" s="1237"/>
      <c r="M25" s="1237"/>
      <c r="N25" s="1237"/>
      <c r="O25" s="1237"/>
      <c r="P25" s="1112"/>
      <c r="Q25" s="368"/>
      <c r="R25" s="459"/>
      <c r="S25" s="295"/>
    </row>
    <row r="26" spans="2:19" ht="27" customHeight="1">
      <c r="B26" s="1199"/>
      <c r="C26" s="1205" t="s">
        <v>344</v>
      </c>
      <c r="D26" s="1210"/>
      <c r="E26" s="1217"/>
      <c r="F26" s="1223"/>
      <c r="G26" s="1228"/>
      <c r="H26" s="1230"/>
      <c r="I26" s="1228"/>
      <c r="J26" s="995"/>
      <c r="K26" s="995"/>
      <c r="L26" s="1239">
        <f>SUM(L18:M25)</f>
        <v>0</v>
      </c>
      <c r="M26" s="1239"/>
      <c r="N26" s="1239">
        <f>SUM(N18:O25)</f>
        <v>0</v>
      </c>
      <c r="O26" s="1239"/>
      <c r="P26" s="1111"/>
      <c r="Q26" s="340"/>
      <c r="R26" s="462"/>
      <c r="S26" s="295"/>
    </row>
    <row r="27" spans="2:19" ht="25.5" customHeight="1">
      <c r="B27" s="1200" t="s">
        <v>383</v>
      </c>
      <c r="C27" s="1206"/>
      <c r="D27" s="1211" t="str">
        <f>+表紙!R21&amp;"以降設立された法人（新規施設）が行った施設等の整備について記入すること。"</f>
        <v>前々年度以降設立された法人（新規施設）が行った施設等の整備について記入すること。</v>
      </c>
    </row>
    <row r="28" spans="2:19" ht="21.75" customHeight="1">
      <c r="B28" s="1201" t="s">
        <v>132</v>
      </c>
      <c r="C28" s="1201"/>
      <c r="D28" s="1211" t="str">
        <f>+表紙!R21&amp;"までに設立された法人（既存施設）は、"&amp;表紙!R21&amp;"～"&amp;表紙!R19&amp;"中に行った500万円を超える施設等の整備についてのみ記入すること。"</f>
        <v>前々年度までに設立された法人（既存施設）は、前々年度～前年度中に行った500万円を超える施設等の整備についてのみ記入すること。</v>
      </c>
    </row>
    <row r="29" spans="2:19" ht="21.75" customHeight="1">
      <c r="B29" s="1201" t="s">
        <v>270</v>
      </c>
      <c r="C29" s="1201"/>
      <c r="D29" s="1211" t="str">
        <f>+表紙!R19&amp;"に一般検査を実施した法人・施設は，"&amp;表紙!R19&amp;"分の作成は不要であること。"</f>
        <v>前年度に一般検査を実施した法人・施設は，前年度分の作成は不要であること。</v>
      </c>
    </row>
    <row r="30" spans="2:19" ht="21.75" customHeight="1"/>
    <row r="31" spans="2:19" ht="21.75" customHeight="1"/>
    <row r="32" spans="2:19"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sheetData>
  <mergeCells count="90">
    <mergeCell ref="B1:J1"/>
    <mergeCell ref="B2:L2"/>
    <mergeCell ref="M2:R2"/>
    <mergeCell ref="F3:G3"/>
    <mergeCell ref="H3:J3"/>
    <mergeCell ref="K3:L3"/>
    <mergeCell ref="M3:N3"/>
    <mergeCell ref="O3:P3"/>
    <mergeCell ref="F5:G5"/>
    <mergeCell ref="H5:J5"/>
    <mergeCell ref="K5:L5"/>
    <mergeCell ref="M5:N5"/>
    <mergeCell ref="O5:P5"/>
    <mergeCell ref="F6:G6"/>
    <mergeCell ref="H6:J6"/>
    <mergeCell ref="K6:L6"/>
    <mergeCell ref="M6:N6"/>
    <mergeCell ref="O6:P6"/>
    <mergeCell ref="F7:G7"/>
    <mergeCell ref="H7:J7"/>
    <mergeCell ref="K7:L7"/>
    <mergeCell ref="M7:N7"/>
    <mergeCell ref="O7:P7"/>
    <mergeCell ref="F8:G8"/>
    <mergeCell ref="H8:J8"/>
    <mergeCell ref="K8:L8"/>
    <mergeCell ref="M8:N8"/>
    <mergeCell ref="O8:P8"/>
    <mergeCell ref="F9:G9"/>
    <mergeCell ref="H9:J9"/>
    <mergeCell ref="K9:L9"/>
    <mergeCell ref="M9:N9"/>
    <mergeCell ref="O9:P9"/>
    <mergeCell ref="F10:G10"/>
    <mergeCell ref="H10:J10"/>
    <mergeCell ref="K10:L10"/>
    <mergeCell ref="M10:N10"/>
    <mergeCell ref="O10:P10"/>
    <mergeCell ref="C11:D11"/>
    <mergeCell ref="F11:G11"/>
    <mergeCell ref="H11:J11"/>
    <mergeCell ref="K11:L11"/>
    <mergeCell ref="M11:N11"/>
    <mergeCell ref="O11:P11"/>
    <mergeCell ref="G17:H17"/>
    <mergeCell ref="J17:K17"/>
    <mergeCell ref="L17:M17"/>
    <mergeCell ref="N17:O17"/>
    <mergeCell ref="G18:H18"/>
    <mergeCell ref="J18:K18"/>
    <mergeCell ref="L18:M18"/>
    <mergeCell ref="N18:O18"/>
    <mergeCell ref="G19:H19"/>
    <mergeCell ref="J19:K19"/>
    <mergeCell ref="L19:M19"/>
    <mergeCell ref="N19:O19"/>
    <mergeCell ref="G20:H20"/>
    <mergeCell ref="J20:K20"/>
    <mergeCell ref="L20:M20"/>
    <mergeCell ref="N20:O20"/>
    <mergeCell ref="G21:H21"/>
    <mergeCell ref="J21:K21"/>
    <mergeCell ref="L21:M21"/>
    <mergeCell ref="N21:O21"/>
    <mergeCell ref="G22:H22"/>
    <mergeCell ref="J22:K22"/>
    <mergeCell ref="L22:M22"/>
    <mergeCell ref="N22:O22"/>
    <mergeCell ref="G23:H23"/>
    <mergeCell ref="J23:K23"/>
    <mergeCell ref="L23:M23"/>
    <mergeCell ref="N23:O23"/>
    <mergeCell ref="G24:H24"/>
    <mergeCell ref="J24:K24"/>
    <mergeCell ref="L24:M24"/>
    <mergeCell ref="N24:O24"/>
    <mergeCell ref="G25:H25"/>
    <mergeCell ref="J25:K25"/>
    <mergeCell ref="L25:M25"/>
    <mergeCell ref="N25:O25"/>
    <mergeCell ref="C26:D26"/>
    <mergeCell ref="G26:H26"/>
    <mergeCell ref="J26:K26"/>
    <mergeCell ref="L26:M26"/>
    <mergeCell ref="N26:O26"/>
    <mergeCell ref="B27:C27"/>
    <mergeCell ref="B28:C28"/>
    <mergeCell ref="B29:C29"/>
    <mergeCell ref="B3:B11"/>
    <mergeCell ref="B17:B26"/>
  </mergeCells>
  <phoneticPr fontId="21"/>
  <dataValidations count="1">
    <dataValidation type="list" allowBlank="1" showDropDown="0" showInputMessage="1" showErrorMessage="1" sqref="J18:K25">
      <formula1>"入札　・　随意,入札,随意"</formula1>
    </dataValidation>
  </dataValidations>
  <printOptions horizontalCentered="1" verticalCentered="1"/>
  <pageMargins left="0.70866141732283472" right="0.70866141732283472" top="0.74803149606299213" bottom="0.74803149606299213" header="0.31496062992125984" footer="0.31496062992125984"/>
  <pageSetup paperSize="9" scale="68" fitToWidth="1" fitToHeight="1" orientation="landscape" usePrinterDefaults="1" blackAndWhite="1" r:id="rId1"/>
  <headerFooter>
    <oddFooter>&amp;C- 17 -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dimension ref="B1:K27"/>
  <sheetViews>
    <sheetView zoomScale="85" zoomScaleNormal="85" workbookViewId="0">
      <selection activeCell="D25" sqref="D25"/>
    </sheetView>
  </sheetViews>
  <sheetFormatPr defaultColWidth="10.296875" defaultRowHeight="12"/>
  <cols>
    <col min="1" max="1" width="3.296875" style="118" customWidth="1"/>
    <col min="2" max="2" width="6.296875" style="118" customWidth="1"/>
    <col min="3" max="3" width="28.3984375" style="118" customWidth="1"/>
    <col min="4" max="4" width="17.69921875" style="118" customWidth="1"/>
    <col min="5" max="5" width="25.69921875" style="118" customWidth="1"/>
    <col min="6" max="6" width="18.69921875" style="118" customWidth="1"/>
    <col min="7" max="7" width="6.296875" style="118" customWidth="1"/>
    <col min="8" max="8" width="28.3984375" style="118" customWidth="1"/>
    <col min="9" max="9" width="17.69921875" style="118" customWidth="1"/>
    <col min="10" max="10" width="25.69921875" style="118" customWidth="1"/>
    <col min="11" max="11" width="18.69921875" style="118" customWidth="1"/>
    <col min="12" max="16384" width="10.296875" style="118"/>
  </cols>
  <sheetData>
    <row r="1" spans="2:11" ht="16.5" customHeight="1">
      <c r="B1" s="1150" t="str">
        <f>+"１９　法人設立・施設等整備資金の収支の状況（"&amp;表紙!R21&amp;"～"&amp;表紙!R19&amp;"）"</f>
        <v>１９　法人設立・施設等整備資金の収支の状況（前々年度～前年度）</v>
      </c>
      <c r="C1" s="1150"/>
      <c r="D1" s="1150"/>
      <c r="E1" s="1150"/>
      <c r="F1" s="1150"/>
    </row>
    <row r="2" spans="2:11" ht="19.5" customHeight="1">
      <c r="K2" s="747"/>
    </row>
    <row r="3" spans="2:11" ht="32.25" customHeight="1">
      <c r="B3" s="1253" t="s">
        <v>19</v>
      </c>
      <c r="C3" s="1260"/>
      <c r="D3" s="1260"/>
      <c r="E3" s="1260"/>
      <c r="F3" s="1273"/>
      <c r="G3" s="337" t="s">
        <v>566</v>
      </c>
      <c r="H3" s="1260"/>
      <c r="I3" s="1260"/>
      <c r="J3" s="1260"/>
      <c r="K3" s="707"/>
    </row>
    <row r="4" spans="2:11" ht="32.25" customHeight="1">
      <c r="B4" s="1254" t="s">
        <v>427</v>
      </c>
      <c r="C4" s="1261" t="s">
        <v>351</v>
      </c>
      <c r="D4" s="1266" t="s">
        <v>81</v>
      </c>
      <c r="E4" s="1261" t="s">
        <v>385</v>
      </c>
      <c r="F4" s="1261" t="s">
        <v>345</v>
      </c>
      <c r="G4" s="1274" t="s">
        <v>427</v>
      </c>
      <c r="H4" s="1261" t="s">
        <v>388</v>
      </c>
      <c r="I4" s="1261" t="s">
        <v>81</v>
      </c>
      <c r="J4" s="1261" t="s">
        <v>389</v>
      </c>
      <c r="K4" s="1282" t="s">
        <v>390</v>
      </c>
    </row>
    <row r="5" spans="2:11" ht="14.25" customHeight="1">
      <c r="B5" s="1255"/>
      <c r="C5" s="1262"/>
      <c r="D5" s="1267"/>
      <c r="E5" s="1272" t="s">
        <v>78</v>
      </c>
      <c r="F5" s="1167"/>
      <c r="G5" s="306"/>
      <c r="H5" s="1262"/>
      <c r="I5" s="1275"/>
      <c r="J5" s="1279" t="s">
        <v>78</v>
      </c>
      <c r="K5" s="1283"/>
    </row>
    <row r="6" spans="2:11" ht="24" customHeight="1">
      <c r="B6" s="1256"/>
      <c r="C6" s="1263"/>
      <c r="D6" s="1268"/>
      <c r="E6" s="1236"/>
      <c r="F6" s="1164"/>
      <c r="G6" s="307"/>
      <c r="H6" s="1263"/>
      <c r="I6" s="1276"/>
      <c r="J6" s="1280"/>
      <c r="K6" s="1284"/>
    </row>
    <row r="7" spans="2:11" ht="31" customHeight="1">
      <c r="B7" s="1257"/>
      <c r="C7" s="1264"/>
      <c r="D7" s="1269"/>
      <c r="E7" s="1237"/>
      <c r="F7" s="1165"/>
      <c r="G7" s="1244"/>
      <c r="H7" s="1264"/>
      <c r="I7" s="1277"/>
      <c r="J7" s="1281"/>
      <c r="K7" s="1285"/>
    </row>
    <row r="8" spans="2:11" ht="31" customHeight="1">
      <c r="B8" s="1257"/>
      <c r="C8" s="1264"/>
      <c r="D8" s="1269"/>
      <c r="E8" s="1237"/>
      <c r="F8" s="1165"/>
      <c r="G8" s="1244"/>
      <c r="H8" s="1264"/>
      <c r="I8" s="1277"/>
      <c r="J8" s="1281"/>
      <c r="K8" s="1286"/>
    </row>
    <row r="9" spans="2:11" ht="31" customHeight="1">
      <c r="B9" s="1257"/>
      <c r="C9" s="1264"/>
      <c r="D9" s="1269"/>
      <c r="E9" s="1237"/>
      <c r="F9" s="1165"/>
      <c r="G9" s="1244"/>
      <c r="H9" s="1264"/>
      <c r="I9" s="1277"/>
      <c r="J9" s="1281"/>
      <c r="K9" s="1286"/>
    </row>
    <row r="10" spans="2:11" ht="31" customHeight="1">
      <c r="B10" s="1257"/>
      <c r="C10" s="1264"/>
      <c r="D10" s="1269"/>
      <c r="E10" s="1237"/>
      <c r="F10" s="1165"/>
      <c r="G10" s="1244"/>
      <c r="H10" s="1264"/>
      <c r="I10" s="1277"/>
      <c r="J10" s="1281"/>
      <c r="K10" s="1286"/>
    </row>
    <row r="11" spans="2:11" ht="31" customHeight="1">
      <c r="B11" s="1257"/>
      <c r="C11" s="1264"/>
      <c r="D11" s="1269"/>
      <c r="E11" s="1237"/>
      <c r="F11" s="1165"/>
      <c r="G11" s="1244"/>
      <c r="H11" s="1264"/>
      <c r="I11" s="1277"/>
      <c r="J11" s="1281"/>
      <c r="K11" s="1286"/>
    </row>
    <row r="12" spans="2:11" ht="31" customHeight="1">
      <c r="B12" s="1257"/>
      <c r="C12" s="1264"/>
      <c r="D12" s="1269"/>
      <c r="E12" s="1237"/>
      <c r="F12" s="1165"/>
      <c r="G12" s="1244"/>
      <c r="H12" s="1264"/>
      <c r="I12" s="1277"/>
      <c r="J12" s="1281"/>
      <c r="K12" s="1286"/>
    </row>
    <row r="13" spans="2:11" ht="31" customHeight="1">
      <c r="B13" s="1257"/>
      <c r="C13" s="1264"/>
      <c r="D13" s="1269"/>
      <c r="E13" s="1237"/>
      <c r="F13" s="1165"/>
      <c r="G13" s="1244"/>
      <c r="H13" s="1264"/>
      <c r="I13" s="1277"/>
      <c r="J13" s="1281"/>
      <c r="K13" s="1286"/>
    </row>
    <row r="14" spans="2:11" ht="31" customHeight="1">
      <c r="B14" s="1257"/>
      <c r="C14" s="1264"/>
      <c r="D14" s="1269"/>
      <c r="E14" s="1237"/>
      <c r="F14" s="1165"/>
      <c r="G14" s="1165"/>
      <c r="H14" s="1264"/>
      <c r="I14" s="1278"/>
      <c r="J14" s="1281"/>
      <c r="K14" s="1286"/>
    </row>
    <row r="15" spans="2:11" ht="31" customHeight="1">
      <c r="B15" s="1257"/>
      <c r="C15" s="1264"/>
      <c r="D15" s="1269"/>
      <c r="E15" s="1237"/>
      <c r="F15" s="1165"/>
      <c r="G15" s="1165"/>
      <c r="H15" s="1264"/>
      <c r="I15" s="1278"/>
      <c r="J15" s="1281"/>
      <c r="K15" s="1286"/>
    </row>
    <row r="16" spans="2:11" ht="31" customHeight="1">
      <c r="B16" s="1257"/>
      <c r="C16" s="1264"/>
      <c r="D16" s="1269"/>
      <c r="E16" s="1237"/>
      <c r="F16" s="1165"/>
      <c r="G16" s="1165"/>
      <c r="H16" s="1264"/>
      <c r="I16" s="1278"/>
      <c r="J16" s="1281"/>
      <c r="K16" s="1286"/>
    </row>
    <row r="17" spans="2:11" ht="31" customHeight="1">
      <c r="B17" s="1258"/>
      <c r="C17" s="1264"/>
      <c r="D17" s="1270"/>
      <c r="E17" s="1237"/>
      <c r="F17" s="1165"/>
      <c r="G17" s="1165"/>
      <c r="H17" s="1264"/>
      <c r="I17" s="1278"/>
      <c r="J17" s="1281"/>
      <c r="K17" s="1286"/>
    </row>
    <row r="18" spans="2:11" ht="31" customHeight="1">
      <c r="B18" s="1258"/>
      <c r="C18" s="1264"/>
      <c r="D18" s="1270"/>
      <c r="E18" s="1237"/>
      <c r="F18" s="1165"/>
      <c r="G18" s="1165"/>
      <c r="H18" s="1264"/>
      <c r="I18" s="1278"/>
      <c r="J18" s="1281"/>
      <c r="K18" s="1286"/>
    </row>
    <row r="19" spans="2:11" ht="31" customHeight="1">
      <c r="B19" s="1258"/>
      <c r="C19" s="1264"/>
      <c r="D19" s="1270"/>
      <c r="E19" s="1237"/>
      <c r="F19" s="1165"/>
      <c r="G19" s="1165"/>
      <c r="H19" s="1264"/>
      <c r="I19" s="1278"/>
      <c r="J19" s="1281"/>
      <c r="K19" s="1286"/>
    </row>
    <row r="20" spans="2:11" ht="31" customHeight="1">
      <c r="B20" s="1258"/>
      <c r="C20" s="1264"/>
      <c r="D20" s="1270"/>
      <c r="E20" s="1237"/>
      <c r="F20" s="1165"/>
      <c r="G20" s="1165"/>
      <c r="H20" s="1264"/>
      <c r="I20" s="1278"/>
      <c r="J20" s="1281"/>
      <c r="K20" s="1286"/>
    </row>
    <row r="21" spans="2:11" ht="31" customHeight="1">
      <c r="B21" s="1258"/>
      <c r="C21" s="1264"/>
      <c r="D21" s="1270"/>
      <c r="E21" s="1237"/>
      <c r="F21" s="1165"/>
      <c r="G21" s="1165"/>
      <c r="H21" s="1264"/>
      <c r="I21" s="1278"/>
      <c r="J21" s="1281"/>
      <c r="K21" s="1286"/>
    </row>
    <row r="22" spans="2:11" ht="32.25" customHeight="1">
      <c r="B22" s="1259" t="s">
        <v>344</v>
      </c>
      <c r="C22" s="1265"/>
      <c r="D22" s="1271"/>
      <c r="E22" s="1237">
        <f>SUM(E6:E21)</f>
        <v>0</v>
      </c>
      <c r="F22" s="1165"/>
      <c r="G22" s="929" t="s">
        <v>344</v>
      </c>
      <c r="H22" s="929"/>
      <c r="I22" s="1271"/>
      <c r="J22" s="1281">
        <f>SUM(J6:J21)</f>
        <v>0</v>
      </c>
      <c r="K22" s="1286"/>
    </row>
    <row r="23" spans="2:11" ht="29.25" customHeight="1">
      <c r="B23" s="295" t="s">
        <v>587</v>
      </c>
      <c r="C23" s="368"/>
      <c r="D23" s="368"/>
      <c r="E23" s="368"/>
      <c r="F23" s="368"/>
      <c r="G23" s="368"/>
      <c r="H23" s="368"/>
      <c r="I23" s="368"/>
      <c r="J23" s="368"/>
      <c r="K23" s="459"/>
    </row>
    <row r="24" spans="2:11" ht="29.25" customHeight="1">
      <c r="B24" s="295"/>
      <c r="C24" s="368" t="s">
        <v>588</v>
      </c>
      <c r="D24" s="368"/>
      <c r="E24" s="368"/>
      <c r="F24" s="368"/>
      <c r="G24" s="368"/>
      <c r="H24" s="368"/>
      <c r="I24" s="368"/>
      <c r="J24" s="368"/>
      <c r="K24" s="459"/>
    </row>
    <row r="25" spans="2:11" ht="29.25" customHeight="1">
      <c r="B25" s="885"/>
      <c r="C25" s="340"/>
      <c r="D25" s="340"/>
      <c r="E25" s="340"/>
      <c r="F25" s="340"/>
      <c r="G25" s="340"/>
      <c r="H25" s="340"/>
      <c r="I25" s="340"/>
      <c r="J25" s="340"/>
      <c r="K25" s="462"/>
    </row>
    <row r="26" spans="2:11" ht="24.75" customHeight="1">
      <c r="B26" s="873" t="s">
        <v>589</v>
      </c>
    </row>
    <row r="27" spans="2:11" ht="16.5" customHeight="1">
      <c r="B27" s="873" t="str">
        <f>+"　  　２．"&amp;表紙!R19&amp;"に一般検査を実施した法人・施設は、"&amp;表紙!R21&amp;"分の作成は不要であること。"</f>
        <v>　  　２．前年度に一般検査を実施した法人・施設は、前々年度分の作成は不要であること。</v>
      </c>
    </row>
    <row r="28" spans="2:11" ht="16.5" customHeight="1"/>
    <row r="29" spans="2:11" ht="16.5" customHeight="1"/>
    <row r="30" spans="2:11" ht="16.5" customHeight="1"/>
    <row r="31" spans="2:11" ht="16.5" customHeight="1"/>
    <row r="32" spans="2:11" ht="16.5" customHeight="1"/>
    <row r="33" ht="16.5" customHeight="1"/>
  </sheetData>
  <mergeCells count="5">
    <mergeCell ref="B1:F1"/>
    <mergeCell ref="B3:F3"/>
    <mergeCell ref="G3:K3"/>
    <mergeCell ref="B22:C22"/>
    <mergeCell ref="G22:H22"/>
  </mergeCells>
  <phoneticPr fontId="21"/>
  <printOptions horizontalCentered="1" verticalCentered="1"/>
  <pageMargins left="0.70866141732283472" right="0.70866141732283472" top="0.74803149606299213" bottom="0.74803149606299213" header="0.31496062992125984" footer="0.31496062992125984"/>
  <pageSetup paperSize="9" scale="67" fitToWidth="1" fitToHeight="1" orientation="landscape" usePrinterDefaults="1" blackAndWhite="1" r:id="rId1"/>
  <headerFooter>
    <oddFooter>&amp;C- 18 -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sheetPr>
    <pageSetUpPr fitToPage="1"/>
  </sheetPr>
  <dimension ref="B1:K31"/>
  <sheetViews>
    <sheetView zoomScale="85" zoomScaleNormal="85" workbookViewId="0">
      <selection activeCell="D25" sqref="D25"/>
    </sheetView>
  </sheetViews>
  <sheetFormatPr defaultColWidth="10.296875" defaultRowHeight="12"/>
  <cols>
    <col min="1" max="1" width="3.3984375" style="118" customWidth="1"/>
    <col min="2" max="2" width="46.09765625" style="118" customWidth="1"/>
    <col min="3" max="3" width="26.69921875" style="118" customWidth="1"/>
    <col min="4" max="4" width="21.09765625" style="118" customWidth="1"/>
    <col min="5" max="5" width="18.69921875" style="118" customWidth="1"/>
    <col min="6" max="6" width="14.59765625" style="118" customWidth="1"/>
    <col min="7" max="7" width="18.09765625" style="118" customWidth="1"/>
    <col min="8" max="9" width="9.8984375" style="118" customWidth="1"/>
    <col min="10" max="10" width="42.3984375" style="118" customWidth="1"/>
    <col min="11" max="11" width="16.69921875" style="118" customWidth="1"/>
    <col min="12" max="16384" width="10.296875" style="118"/>
  </cols>
  <sheetData>
    <row r="1" spans="2:11" ht="20.25" customHeight="1">
      <c r="B1" s="872" t="str">
        <f>+"２０　法人（全体）の契約の状況（"&amp;表紙!R21&amp;"～"&amp;表紙!R19&amp;"）"</f>
        <v>２０　法人（全体）の契約の状況（前々年度～前年度）</v>
      </c>
      <c r="C1" s="481"/>
      <c r="D1" s="481"/>
    </row>
    <row r="2" spans="2:11" ht="21" customHeight="1">
      <c r="B2" s="481" t="s">
        <v>184</v>
      </c>
      <c r="K2" s="1346"/>
    </row>
    <row r="3" spans="2:11" ht="21" customHeight="1">
      <c r="B3" s="1287" t="s">
        <v>428</v>
      </c>
      <c r="C3" s="501" t="s">
        <v>365</v>
      </c>
      <c r="D3" s="501" t="s">
        <v>392</v>
      </c>
      <c r="E3" s="501" t="s">
        <v>237</v>
      </c>
      <c r="F3" s="1315" t="s">
        <v>231</v>
      </c>
      <c r="G3" s="501" t="s">
        <v>394</v>
      </c>
      <c r="H3" s="501" t="s">
        <v>304</v>
      </c>
      <c r="I3" s="501"/>
      <c r="J3" s="501" t="s">
        <v>397</v>
      </c>
      <c r="K3" s="1347" t="s">
        <v>323</v>
      </c>
    </row>
    <row r="4" spans="2:11" ht="21" customHeight="1">
      <c r="B4" s="1288"/>
      <c r="C4" s="1299"/>
      <c r="D4" s="166"/>
      <c r="E4" s="1309"/>
      <c r="F4" s="1316" t="s">
        <v>405</v>
      </c>
      <c r="G4" s="1322"/>
      <c r="H4" s="1330"/>
      <c r="I4" s="1337"/>
      <c r="J4" s="1299"/>
      <c r="K4" s="1348" t="s">
        <v>330</v>
      </c>
    </row>
    <row r="5" spans="2:11" ht="21" customHeight="1">
      <c r="B5" s="1288"/>
      <c r="C5" s="1299"/>
      <c r="D5" s="166"/>
      <c r="E5" s="1309"/>
      <c r="F5" s="166"/>
      <c r="G5" s="1322"/>
      <c r="H5" s="1330"/>
      <c r="I5" s="1337"/>
      <c r="J5" s="1299"/>
      <c r="K5" s="1349"/>
    </row>
    <row r="6" spans="2:11" ht="21" customHeight="1">
      <c r="B6" s="1288"/>
      <c r="C6" s="1299"/>
      <c r="D6" s="166"/>
      <c r="E6" s="1309"/>
      <c r="F6" s="166"/>
      <c r="G6" s="1322"/>
      <c r="H6" s="1330"/>
      <c r="I6" s="1337"/>
      <c r="J6" s="1299"/>
      <c r="K6" s="254"/>
    </row>
    <row r="7" spans="2:11" ht="21" customHeight="1">
      <c r="B7" s="1288"/>
      <c r="C7" s="1299"/>
      <c r="D7" s="1303"/>
      <c r="E7" s="1303"/>
      <c r="F7" s="1303"/>
      <c r="G7" s="1322"/>
      <c r="H7" s="1331"/>
      <c r="I7" s="1331"/>
      <c r="J7" s="1299"/>
      <c r="K7" s="254"/>
    </row>
    <row r="8" spans="2:11" ht="14.25" customHeight="1">
      <c r="B8" s="1289"/>
      <c r="C8" s="1289"/>
      <c r="D8" s="373"/>
      <c r="E8" s="373"/>
      <c r="F8" s="373"/>
      <c r="G8" s="1323"/>
      <c r="H8" s="1332"/>
      <c r="I8" s="1332"/>
      <c r="J8" s="1289"/>
      <c r="K8" s="373"/>
    </row>
    <row r="9" spans="2:11" ht="77.25" customHeight="1">
      <c r="B9" s="1290" t="str">
        <f>+"（注）1.予定価格が250万円以上のものについて記入すること。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5."&amp;表紙!R19&amp;"に一般検査を実施した法人・施設は，"&amp;表紙!R21&amp;"分の作成は不要であること。"</f>
        <v>（注）1.予定価格が250万円以上のものについて記入すること。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5.前年度に一般検査を実施した法人・施設は，前々年度分の作成は不要であること。</v>
      </c>
      <c r="C9" s="1300"/>
      <c r="D9" s="1300"/>
      <c r="E9" s="1300"/>
      <c r="F9" s="1300"/>
      <c r="G9" s="1300"/>
      <c r="H9" s="1300"/>
      <c r="I9" s="1300"/>
      <c r="J9" s="1300"/>
      <c r="K9" s="1300"/>
    </row>
    <row r="10" spans="2:11" ht="21" customHeight="1">
      <c r="B10" s="1291"/>
      <c r="C10" s="1301"/>
      <c r="D10" s="1301"/>
      <c r="E10" s="1301"/>
      <c r="F10" s="1301"/>
      <c r="G10" s="1301"/>
      <c r="H10" s="1301"/>
      <c r="I10" s="1301"/>
      <c r="J10" s="1301"/>
      <c r="K10" s="1301"/>
    </row>
    <row r="11" spans="2:11" ht="21" customHeight="1">
      <c r="B11" s="481" t="s">
        <v>430</v>
      </c>
      <c r="K11" s="137"/>
    </row>
    <row r="12" spans="2:11" ht="21" customHeight="1">
      <c r="B12" s="1287" t="s">
        <v>391</v>
      </c>
      <c r="C12" s="501" t="s">
        <v>308</v>
      </c>
      <c r="D12" s="501" t="s">
        <v>392</v>
      </c>
      <c r="E12" s="501" t="s">
        <v>237</v>
      </c>
      <c r="F12" s="1315" t="s">
        <v>231</v>
      </c>
      <c r="G12" s="501" t="s">
        <v>394</v>
      </c>
      <c r="H12" s="501" t="s">
        <v>395</v>
      </c>
      <c r="I12" s="501"/>
      <c r="J12" s="501" t="s">
        <v>397</v>
      </c>
      <c r="K12" s="1347" t="s">
        <v>323</v>
      </c>
    </row>
    <row r="13" spans="2:11" ht="20.25" customHeight="1">
      <c r="B13" s="1292"/>
      <c r="C13" s="433"/>
      <c r="D13" s="1304"/>
      <c r="E13" s="1310"/>
      <c r="F13" s="1317" t="s">
        <v>166</v>
      </c>
      <c r="G13" s="1324"/>
      <c r="H13" s="1333"/>
      <c r="I13" s="1333"/>
      <c r="J13" s="1344"/>
      <c r="K13" s="1348" t="s">
        <v>330</v>
      </c>
    </row>
    <row r="14" spans="2:11" ht="17.25" customHeight="1">
      <c r="B14" s="1292"/>
      <c r="C14" s="433"/>
      <c r="D14" s="1304"/>
      <c r="E14" s="1310"/>
      <c r="F14" s="1304"/>
      <c r="G14" s="1324"/>
      <c r="H14" s="1334"/>
      <c r="I14" s="1338"/>
      <c r="J14" s="1344"/>
      <c r="K14" s="1350"/>
    </row>
    <row r="15" spans="2:11" ht="21" customHeight="1">
      <c r="B15" s="1292"/>
      <c r="C15" s="433"/>
      <c r="D15" s="1304"/>
      <c r="E15" s="1310"/>
      <c r="F15" s="1304"/>
      <c r="G15" s="1324"/>
      <c r="H15" s="1334"/>
      <c r="I15" s="1338"/>
      <c r="J15" s="1344"/>
      <c r="K15" s="1350"/>
    </row>
    <row r="16" spans="2:11" ht="21" customHeight="1">
      <c r="B16" s="1292"/>
      <c r="C16" s="433"/>
      <c r="D16" s="1304"/>
      <c r="E16" s="1310"/>
      <c r="F16" s="1304"/>
      <c r="G16" s="1324"/>
      <c r="H16" s="1333"/>
      <c r="I16" s="1333"/>
      <c r="J16" s="1344"/>
      <c r="K16" s="1350"/>
    </row>
    <row r="17" spans="2:11" ht="21" customHeight="1">
      <c r="B17" s="1293"/>
      <c r="C17" s="308"/>
      <c r="D17" s="1305"/>
      <c r="E17" s="1311"/>
      <c r="F17" s="1305"/>
      <c r="G17" s="1325"/>
      <c r="H17" s="1335"/>
      <c r="I17" s="1335"/>
      <c r="J17" s="1345"/>
      <c r="K17" s="1351"/>
    </row>
    <row r="18" spans="2:11" ht="14.25" customHeight="1">
      <c r="B18" s="368"/>
      <c r="C18" s="367"/>
      <c r="D18" s="368"/>
      <c r="E18" s="1312"/>
      <c r="F18" s="368"/>
      <c r="G18" s="1326"/>
      <c r="H18" s="1336"/>
      <c r="I18" s="1336"/>
      <c r="J18" s="1308"/>
      <c r="K18" s="368"/>
    </row>
    <row r="19" spans="2:11" ht="77.25" customHeight="1">
      <c r="B19" s="1290" t="str">
        <f>+"（注）1.予定価格が160万円以上のものについて記入すること。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5."&amp;表紙!R19&amp;"に一般検査を実施した法人・施設は、"&amp;表紙!R21&amp;"分の作成は不要であること。"</f>
        <v>（注）1.予定価格が160万円以上のものについて記入すること。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5.前年度に一般検査を実施した法人・施設は、前々年度分の作成は不要であること。</v>
      </c>
      <c r="C19" s="1300"/>
      <c r="D19" s="1300"/>
      <c r="E19" s="1300"/>
      <c r="F19" s="1300"/>
      <c r="G19" s="1300"/>
      <c r="H19" s="1300"/>
      <c r="I19" s="1300"/>
      <c r="J19" s="1300"/>
      <c r="K19" s="1300"/>
    </row>
    <row r="20" spans="2:11" ht="21" customHeight="1">
      <c r="B20" s="1290"/>
      <c r="C20" s="1301"/>
      <c r="D20" s="1301"/>
      <c r="E20" s="1301"/>
      <c r="F20" s="1301"/>
      <c r="G20" s="1301"/>
      <c r="H20" s="1301"/>
      <c r="I20" s="1301"/>
      <c r="J20" s="1301"/>
      <c r="K20" s="1301"/>
    </row>
    <row r="21" spans="2:11" ht="21" customHeight="1">
      <c r="B21" s="481" t="s">
        <v>431</v>
      </c>
      <c r="K21" s="137"/>
    </row>
    <row r="22" spans="2:11" ht="21" customHeight="1">
      <c r="B22" s="1287" t="s">
        <v>359</v>
      </c>
      <c r="C22" s="501" t="s">
        <v>392</v>
      </c>
      <c r="D22" s="1306" t="s">
        <v>398</v>
      </c>
      <c r="E22" s="1306"/>
      <c r="F22" s="1318" t="s">
        <v>400</v>
      </c>
      <c r="G22" s="1327"/>
      <c r="H22" s="1327"/>
      <c r="I22" s="1339"/>
      <c r="J22" s="501" t="s">
        <v>397</v>
      </c>
      <c r="K22" s="1347" t="s">
        <v>323</v>
      </c>
    </row>
    <row r="23" spans="2:11" ht="21" customHeight="1">
      <c r="B23" s="1294"/>
      <c r="C23" s="1302"/>
      <c r="D23" s="1307"/>
      <c r="E23" s="1313"/>
      <c r="F23" s="1319"/>
      <c r="G23" s="1328"/>
      <c r="H23" s="1328"/>
      <c r="I23" s="1340"/>
      <c r="J23" s="433"/>
      <c r="K23" s="1348" t="s">
        <v>330</v>
      </c>
    </row>
    <row r="24" spans="2:11" ht="21.75" customHeight="1">
      <c r="B24" s="1139"/>
      <c r="C24" s="511"/>
      <c r="D24" s="1308"/>
      <c r="E24" s="1314"/>
      <c r="F24" s="1320"/>
      <c r="G24" s="835"/>
      <c r="H24" s="835"/>
      <c r="I24" s="1341"/>
      <c r="J24" s="433"/>
      <c r="K24" s="1349"/>
    </row>
    <row r="25" spans="2:11" ht="21.75" customHeight="1">
      <c r="B25" s="1295"/>
      <c r="C25" s="511"/>
      <c r="D25" s="1308"/>
      <c r="E25" s="1314"/>
      <c r="F25" s="1320"/>
      <c r="G25" s="835"/>
      <c r="H25" s="835"/>
      <c r="I25" s="1341"/>
      <c r="J25" s="433"/>
      <c r="K25" s="1349"/>
    </row>
    <row r="26" spans="2:11" ht="20.25" customHeight="1">
      <c r="B26" s="1296"/>
      <c r="C26" s="433"/>
      <c r="D26" s="433"/>
      <c r="E26" s="433"/>
      <c r="F26" s="1320"/>
      <c r="G26" s="835"/>
      <c r="H26" s="835"/>
      <c r="I26" s="1341"/>
      <c r="J26" s="433"/>
      <c r="K26" s="1352"/>
    </row>
    <row r="27" spans="2:11" ht="20.25" customHeight="1">
      <c r="B27" s="1296"/>
      <c r="C27" s="367"/>
      <c r="D27" s="35"/>
      <c r="E27" s="1122"/>
      <c r="F27" s="835"/>
      <c r="G27" s="835"/>
      <c r="H27" s="835"/>
      <c r="I27" s="1342"/>
      <c r="J27" s="433"/>
      <c r="K27" s="1134"/>
    </row>
    <row r="28" spans="2:11" ht="20.25" customHeight="1">
      <c r="B28" s="1297"/>
      <c r="C28" s="367"/>
      <c r="D28" s="35"/>
      <c r="E28" s="1122"/>
      <c r="F28" s="835"/>
      <c r="G28" s="835"/>
      <c r="H28" s="835"/>
      <c r="I28" s="1342"/>
      <c r="J28" s="433"/>
      <c r="K28" s="1134"/>
    </row>
    <row r="29" spans="2:11" ht="20.25" customHeight="1">
      <c r="B29" s="1298"/>
      <c r="C29" s="441"/>
      <c r="D29" s="441"/>
      <c r="E29" s="1120"/>
      <c r="F29" s="1321"/>
      <c r="G29" s="1329"/>
      <c r="H29" s="1329"/>
      <c r="I29" s="1343"/>
      <c r="J29" s="308"/>
      <c r="K29" s="1132"/>
    </row>
    <row r="30" spans="2:11" ht="14.25" customHeight="1">
      <c r="B30" s="367"/>
      <c r="C30" s="367"/>
      <c r="D30" s="367"/>
      <c r="E30" s="367"/>
      <c r="F30" s="835"/>
      <c r="G30" s="835"/>
      <c r="H30" s="835"/>
      <c r="I30" s="1342"/>
      <c r="J30" s="367"/>
      <c r="K30" s="367"/>
    </row>
    <row r="31" spans="2:11" ht="87.75" customHeight="1">
      <c r="B31" s="1290" t="str">
        <f>+"（注）1.予定価格（単価契約の場合は年間委託契約見込額）が100万円以上のものについて記入すること。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4.複数年以上にわたり継続して同一の業者に同一の業務を委託している場合は、継続して契約する理由等を「理事会等の審議状況の欄」に記載すること。
　　　5."&amp;表紙!R19&amp;"に一般検査を実施した法人・施設は、"&amp;表紙!R21&amp;"分の作成は不要であること。"</f>
        <v>（注）1.予定価格（単価契約の場合は年間委託契約見込額）が100万円以上のものについて記入すること。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4.複数年以上にわたり継続して同一の業者に同一の業務を委託している場合は、継続して契約する理由等を「理事会等の審議状況の欄」に記載すること。
　　　5.前年度に一般検査を実施した法人・施設は、前々年度分の作成は不要であること。</v>
      </c>
      <c r="C31" s="1300"/>
      <c r="D31" s="1300"/>
      <c r="E31" s="1300"/>
      <c r="F31" s="1300"/>
      <c r="G31" s="1300"/>
      <c r="H31" s="1300"/>
      <c r="I31" s="1300"/>
      <c r="J31" s="1300"/>
      <c r="K31" s="1300"/>
    </row>
    <row r="32" spans="2:11"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sheetData>
  <mergeCells count="19">
    <mergeCell ref="B1:D1"/>
    <mergeCell ref="H3:I3"/>
    <mergeCell ref="H4:I4"/>
    <mergeCell ref="H5:I5"/>
    <mergeCell ref="H6:I6"/>
    <mergeCell ref="H7:I7"/>
    <mergeCell ref="B9:K9"/>
    <mergeCell ref="H12:I12"/>
    <mergeCell ref="H13:I13"/>
    <mergeCell ref="H16:I16"/>
    <mergeCell ref="H17:I17"/>
    <mergeCell ref="B19:K19"/>
    <mergeCell ref="D22:E22"/>
    <mergeCell ref="F22:I22"/>
    <mergeCell ref="D23:E23"/>
    <mergeCell ref="F23:I23"/>
    <mergeCell ref="D26:E26"/>
    <mergeCell ref="F26:I26"/>
    <mergeCell ref="B31:K31"/>
  </mergeCells>
  <phoneticPr fontId="21"/>
  <dataValidations count="1">
    <dataValidation type="list" allowBlank="1" showDropDown="0" showInputMessage="1" showErrorMessage="1" sqref="K4 K13 K23">
      <formula1>"有　・　無,有,無"</formula1>
    </dataValidation>
  </dataValidations>
  <printOptions horizontalCentered="1" verticalCentered="1"/>
  <pageMargins left="0.23622047244094491" right="0.23622047244094491" top="0.74803149606299213" bottom="0.74803149606299213" header="0.31496062992125984" footer="0.31496062992125984"/>
  <pageSetup paperSize="9" scale="64" fitToWidth="1" fitToHeight="1" orientation="landscape" usePrinterDefaults="1" blackAndWhite="1" r:id="rId1"/>
  <headerFooter>
    <oddFooter>&amp;C- 19 -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21</vt:i4>
      </vt:variant>
    </vt:vector>
  </HeadingPairs>
  <TitlesOfParts>
    <vt:vector size="21" baseType="lpstr">
      <vt:lpstr>表紙</vt:lpstr>
      <vt:lpstr>目次</vt:lpstr>
      <vt:lpstr>(P1)1 法人の概要</vt:lpstr>
      <vt:lpstr>(P2)3-1 資産(土地)</vt:lpstr>
      <vt:lpstr>(P3)3-2 資産(建物)</vt:lpstr>
      <vt:lpstr>(P4)4-1 法人役員</vt:lpstr>
      <vt:lpstr>(P5)4-2法人本部 職員</vt:lpstr>
      <vt:lpstr>(P6)５ 評議員会</vt:lpstr>
      <vt:lpstr>(P7)６ 理事会</vt:lpstr>
      <vt:lpstr>(P8)７ 内部管理体制，８ 監事等の状況</vt:lpstr>
      <vt:lpstr>(P9)９－１外部監査，９－２会計監査</vt:lpstr>
      <vt:lpstr>(P10)１０社会福祉充実計画 １１情報開示,１２規程整備</vt:lpstr>
      <vt:lpstr>(P11)１３法人の事業</vt:lpstr>
      <vt:lpstr>(P12)１４会計組織等</vt:lpstr>
      <vt:lpstr>(P13)1５制度資金借入金</vt:lpstr>
      <vt:lpstr>(P14）１５-２市中銀行借入金</vt:lpstr>
      <vt:lpstr xml:space="preserve">(P15)１６民改費 </vt:lpstr>
      <vt:lpstr>(P16)1７寄附金</vt:lpstr>
      <vt:lpstr>(P17)1８整備資金状況</vt:lpstr>
      <vt:lpstr>(P18)1９整備資金収支状況</vt:lpstr>
      <vt:lpstr>(P19)２０契約</vt:lpstr>
    </vt:vector>
  </TitlesOfParts>
  <Company>厚生指導課</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福祉医療監査担当</dc:creator>
  <cp:lastModifiedBy>小室 麻美子</cp:lastModifiedBy>
  <cp:lastPrinted>2025-04-14T09:31:11Z</cp:lastPrinted>
  <dcterms:created xsi:type="dcterms:W3CDTF">2004-05-25T00:00:40Z</dcterms:created>
  <dcterms:modified xsi:type="dcterms:W3CDTF">2026-09-15T07:13:38Z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2026-09-15T07:13:38Z</vt:filetime>
  </property>
</Properties>
</file>