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C65" lockStructure="1"/>
  <bookViews>
    <workbookView xWindow="0" yWindow="0" windowWidth="29040" windowHeight="12780" tabRatio="846" firstSheet="5" activeTab="20"/>
  </bookViews>
  <sheets>
    <sheet name="H18.03.31" sheetId="4" r:id="rId1"/>
    <sheet name="H19.03.31" sheetId="5" r:id="rId2"/>
    <sheet name="H20.03.31" sheetId="6" r:id="rId3"/>
    <sheet name="H21.03.31" sheetId="7" r:id="rId4"/>
    <sheet name="H22.03.31 " sheetId="8" r:id="rId5"/>
    <sheet name="H23.3.31" sheetId="9" r:id="rId6"/>
    <sheet name="H24.3.31" sheetId="10" r:id="rId7"/>
    <sheet name="H25.3.31" sheetId="12" r:id="rId8"/>
    <sheet name="H25.3.31 (うち外国人)" sheetId="11" r:id="rId9"/>
    <sheet name="H26.3.31" sheetId="13" r:id="rId10"/>
    <sheet name="H27.3.31" sheetId="14" r:id="rId11"/>
    <sheet name="H28.3.31" sheetId="15" r:id="rId12"/>
    <sheet name="H29.3.31" sheetId="16" r:id="rId13"/>
    <sheet name="H30.3.31" sheetId="17" r:id="rId14"/>
    <sheet name="H31.3.31" sheetId="1" r:id="rId15"/>
    <sheet name="R2.3.31" sheetId="2" r:id="rId16"/>
    <sheet name="R3.3.31" sheetId="3" r:id="rId17"/>
    <sheet name="R4.3.31" sheetId="18" r:id="rId18"/>
    <sheet name="R5.3.31" sheetId="19" r:id="rId19"/>
    <sheet name="R6.3.31" sheetId="20" r:id="rId20"/>
    <sheet name="R7.3.31" sheetId="21" r:id="rId21"/>
  </sheets>
  <definedNames>
    <definedName name="_xlnm.Print_Area" localSheetId="14">'H31.3.31'!$A$1:$O$92</definedName>
    <definedName name="_xlnm.Print_Area" localSheetId="15">'R2.3.31'!$A$1:$O$92</definedName>
    <definedName name="_xlnm.Print_Area" localSheetId="16">'R3.3.31'!$A$1:$O$92</definedName>
    <definedName name="_xlnm.Print_Area" localSheetId="7">'H25.3.31'!$A$1:$J$80</definedName>
    <definedName name="_xlnm.Print_Area" localSheetId="17">'R4.3.31'!$A$1:$O$91</definedName>
    <definedName name="_xlnm.Print_Area" localSheetId="18">'R5.3.31'!$A$1:$O$91</definedName>
    <definedName name="_xlnm.Print_Area" localSheetId="19">'R6.3.31'!$A$1:$O$91</definedName>
    <definedName name="_xlnm.Print_Area" localSheetId="20">'R7.3.31'!$A$1:$O$91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eriko.tomobe</author>
  </authors>
  <commentList>
    <comment ref="I3" authorId="0">
      <text>
        <r>
          <rPr>
            <b/>
            <sz val="9"/>
            <color indexed="81"/>
            <rFont val="ＭＳ Ｐゴシック"/>
          </rPr>
          <t>外国人のみ、混合含む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<sst xmlns="http://schemas.openxmlformats.org/spreadsheetml/2006/main" xmlns:r="http://schemas.openxmlformats.org/officeDocument/2006/relationships" count="119" uniqueCount="119">
  <si>
    <r>
      <t>平</t>
    </r>
    <r>
      <rPr>
        <b/>
        <sz val="14"/>
        <color auto="1"/>
        <rFont val="ＭＳ Ｐゴシック"/>
      </rPr>
      <t>成18年3月大字別人口統計　　　　　　　　　　　　　　　　</t>
    </r>
    <r>
      <rPr>
        <b/>
        <sz val="12"/>
        <color auto="1"/>
        <rFont val="ＭＳ Ｐゴシック"/>
      </rPr>
      <t>平成18年3月末日現在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</si>
  <si>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t>住　　　　所</t>
    <rPh sb="0" eb="1">
      <t>ジュウ</t>
    </rPh>
    <rPh sb="5" eb="6">
      <t>ショ</t>
    </rPh>
    <phoneticPr fontId="2"/>
  </si>
  <si>
    <t>笠間</t>
    <rPh sb="0" eb="2">
      <t>カサマ</t>
    </rPh>
    <phoneticPr fontId="2"/>
  </si>
  <si>
    <t>八雲一丁目</t>
    <rPh sb="0" eb="2">
      <t>ヤクモ</t>
    </rPh>
    <rPh sb="2" eb="5">
      <t>イッチョウメ</t>
    </rPh>
    <phoneticPr fontId="2"/>
  </si>
  <si>
    <t>中央一丁目</t>
    <rPh sb="0" eb="2">
      <t>チュウオウ</t>
    </rPh>
    <rPh sb="2" eb="5">
      <t>イッチョウメ</t>
    </rPh>
    <phoneticPr fontId="2"/>
  </si>
  <si>
    <t>箱田大郷戸</t>
    <rPh sb="0" eb="2">
      <t>ハコダ</t>
    </rPh>
    <rPh sb="2" eb="3">
      <t>オオ</t>
    </rPh>
    <rPh sb="3" eb="4">
      <t>ゴウ</t>
    </rPh>
    <rPh sb="4" eb="5">
      <t>ト</t>
    </rPh>
    <phoneticPr fontId="2"/>
  </si>
  <si>
    <t>石井</t>
    <rPh sb="0" eb="2">
      <t>イシイ</t>
    </rPh>
    <phoneticPr fontId="2"/>
  </si>
  <si>
    <t>赤坂</t>
    <rPh sb="0" eb="2">
      <t>アカサカ</t>
    </rPh>
    <phoneticPr fontId="2"/>
  </si>
  <si>
    <t>下市毛</t>
    <rPh sb="0" eb="1">
      <t>シモ</t>
    </rPh>
    <rPh sb="1" eb="3">
      <t>イチゲ</t>
    </rPh>
    <phoneticPr fontId="2"/>
  </si>
  <si>
    <t>日草場</t>
    <rPh sb="0" eb="1">
      <t>ヒ</t>
    </rPh>
    <rPh sb="1" eb="3">
      <t>クサバ</t>
    </rPh>
    <phoneticPr fontId="2"/>
  </si>
  <si>
    <t>大橋</t>
    <rPh sb="0" eb="2">
      <t>オオハシ</t>
    </rPh>
    <phoneticPr fontId="2"/>
  </si>
  <si>
    <t>箱田</t>
    <rPh sb="0" eb="2">
      <t>ハコダ</t>
    </rPh>
    <phoneticPr fontId="2"/>
  </si>
  <si>
    <t>池野辺</t>
    <rPh sb="0" eb="1">
      <t>イケ</t>
    </rPh>
    <rPh sb="1" eb="2">
      <t>ノ</t>
    </rPh>
    <rPh sb="2" eb="3">
      <t>ヘン</t>
    </rPh>
    <phoneticPr fontId="2"/>
  </si>
  <si>
    <t>福田</t>
    <rPh sb="0" eb="2">
      <t>フクダ</t>
    </rPh>
    <phoneticPr fontId="2"/>
  </si>
  <si>
    <t>南吉原</t>
    <rPh sb="0" eb="1">
      <t>ミナミ</t>
    </rPh>
    <rPh sb="1" eb="3">
      <t>ヨシワラ</t>
    </rPh>
    <phoneticPr fontId="2"/>
  </si>
  <si>
    <t>中央四丁目</t>
    <rPh sb="0" eb="2">
      <t>チュウオウ</t>
    </rPh>
    <rPh sb="2" eb="5">
      <t>ヨンチョウメ</t>
    </rPh>
    <phoneticPr fontId="2"/>
  </si>
  <si>
    <t>飯田</t>
    <rPh sb="0" eb="2">
      <t>イイダ</t>
    </rPh>
    <phoneticPr fontId="2"/>
  </si>
  <si>
    <t>住吉</t>
    <rPh sb="0" eb="2">
      <t>スミヨシ</t>
    </rPh>
    <phoneticPr fontId="2"/>
  </si>
  <si>
    <t>大郷戸</t>
    <rPh sb="0" eb="1">
      <t>オオ</t>
    </rPh>
    <rPh sb="1" eb="2">
      <t>ゴウ</t>
    </rPh>
    <rPh sb="2" eb="3">
      <t>ト</t>
    </rPh>
    <phoneticPr fontId="2"/>
  </si>
  <si>
    <t>稲田</t>
    <rPh sb="0" eb="2">
      <t>イナダ</t>
    </rPh>
    <phoneticPr fontId="2"/>
  </si>
  <si>
    <t>福原</t>
    <rPh sb="0" eb="2">
      <t>フクハラ</t>
    </rPh>
    <phoneticPr fontId="2"/>
  </si>
  <si>
    <t>旭町</t>
    <rPh sb="0" eb="2">
      <t>アサヒマチ</t>
    </rPh>
    <phoneticPr fontId="2"/>
  </si>
  <si>
    <t>湯崎</t>
    <rPh sb="0" eb="1">
      <t>ユ</t>
    </rPh>
    <rPh sb="1" eb="2">
      <t>ザキ</t>
    </rPh>
    <phoneticPr fontId="2"/>
  </si>
  <si>
    <t>片庭</t>
    <rPh sb="0" eb="2">
      <t>カタニワ</t>
    </rPh>
    <phoneticPr fontId="2"/>
  </si>
  <si>
    <t>本戸</t>
    <rPh sb="0" eb="2">
      <t>ホンド</t>
    </rPh>
    <phoneticPr fontId="2"/>
  </si>
  <si>
    <t>寺崎</t>
    <rPh sb="0" eb="2">
      <t>テラサキ</t>
    </rPh>
    <phoneticPr fontId="2"/>
  </si>
  <si>
    <t>橋爪</t>
    <rPh sb="0" eb="1">
      <t>ハシ</t>
    </rPh>
    <rPh sb="1" eb="2">
      <t>ツメ</t>
    </rPh>
    <phoneticPr fontId="2"/>
  </si>
  <si>
    <t>日沢</t>
    <rPh sb="0" eb="1">
      <t>ヒ</t>
    </rPh>
    <rPh sb="1" eb="2">
      <t>サワ</t>
    </rPh>
    <phoneticPr fontId="2"/>
  </si>
  <si>
    <t>下市原</t>
    <rPh sb="0" eb="1">
      <t>シモ</t>
    </rPh>
    <rPh sb="1" eb="3">
      <t>イチハラ</t>
    </rPh>
    <phoneticPr fontId="2"/>
  </si>
  <si>
    <t>石寺</t>
    <rPh sb="0" eb="1">
      <t>イシ</t>
    </rPh>
    <rPh sb="1" eb="2">
      <t>デラ</t>
    </rPh>
    <phoneticPr fontId="2"/>
  </si>
  <si>
    <t>×</t>
  </si>
  <si>
    <t>北吉原</t>
    <rPh sb="0" eb="1">
      <t>キタ</t>
    </rPh>
    <rPh sb="1" eb="3">
      <t>ヨシワラ</t>
    </rPh>
    <phoneticPr fontId="2"/>
  </si>
  <si>
    <t>小原</t>
    <rPh sb="0" eb="2">
      <t>オバラ</t>
    </rPh>
    <phoneticPr fontId="2"/>
  </si>
  <si>
    <t>金井</t>
    <rPh sb="0" eb="2">
      <t>カナイ</t>
    </rPh>
    <phoneticPr fontId="2"/>
  </si>
  <si>
    <t>東平四丁目</t>
    <rPh sb="0" eb="2">
      <t>ヒガシダイラ</t>
    </rPh>
    <rPh sb="2" eb="5">
      <t>ヨンチョウメ</t>
    </rPh>
    <phoneticPr fontId="2"/>
  </si>
  <si>
    <t>大渕</t>
    <rPh sb="0" eb="2">
      <t>オオブチ</t>
    </rPh>
    <phoneticPr fontId="2"/>
  </si>
  <si>
    <t>鴻巣</t>
    <rPh sb="0" eb="2">
      <t>コウノス</t>
    </rPh>
    <phoneticPr fontId="2"/>
  </si>
  <si>
    <t>来栖</t>
    <rPh sb="0" eb="2">
      <t>クルス</t>
    </rPh>
    <phoneticPr fontId="2"/>
  </si>
  <si>
    <t>美原一丁目</t>
    <rPh sb="0" eb="2">
      <t>ミハラ</t>
    </rPh>
    <rPh sb="2" eb="5">
      <t>イッチョウメ</t>
    </rPh>
    <phoneticPr fontId="2"/>
  </si>
  <si>
    <t>手越</t>
    <rPh sb="0" eb="1">
      <t>テ</t>
    </rPh>
    <rPh sb="1" eb="2">
      <t>ゴ</t>
    </rPh>
    <phoneticPr fontId="2"/>
  </si>
  <si>
    <t>中市原</t>
    <rPh sb="0" eb="1">
      <t>ナカ</t>
    </rPh>
    <rPh sb="1" eb="3">
      <t>イチハラ</t>
    </rPh>
    <phoneticPr fontId="2"/>
  </si>
  <si>
    <t>上加賀田</t>
    <rPh sb="0" eb="1">
      <t>カミ</t>
    </rPh>
    <rPh sb="1" eb="4">
      <t>カガタ</t>
    </rPh>
    <phoneticPr fontId="2"/>
  </si>
  <si>
    <t>飯合</t>
    <rPh sb="0" eb="1">
      <t>メシ</t>
    </rPh>
    <rPh sb="1" eb="2">
      <t>ア</t>
    </rPh>
    <phoneticPr fontId="2"/>
  </si>
  <si>
    <t>平町</t>
    <rPh sb="0" eb="1">
      <t>タイラ</t>
    </rPh>
    <rPh sb="1" eb="2">
      <t>マチ</t>
    </rPh>
    <phoneticPr fontId="2"/>
  </si>
  <si>
    <t>大田町</t>
    <rPh sb="0" eb="2">
      <t>オオタ</t>
    </rPh>
    <rPh sb="2" eb="3">
      <t>マチ</t>
    </rPh>
    <phoneticPr fontId="2"/>
  </si>
  <si>
    <t>鯉淵</t>
    <rPh sb="0" eb="2">
      <t>コイブチ</t>
    </rPh>
    <phoneticPr fontId="2"/>
  </si>
  <si>
    <t>矢野下</t>
    <rPh sb="0" eb="2">
      <t>ヤノ</t>
    </rPh>
    <rPh sb="2" eb="3">
      <t>シタ</t>
    </rPh>
    <phoneticPr fontId="2"/>
  </si>
  <si>
    <t>東平三丁目</t>
    <rPh sb="0" eb="2">
      <t>ヒガシダイラ</t>
    </rPh>
    <rPh sb="2" eb="5">
      <t>サンチョウメ</t>
    </rPh>
    <phoneticPr fontId="2"/>
  </si>
  <si>
    <t>大古山</t>
    <rPh sb="0" eb="1">
      <t>オオ</t>
    </rPh>
    <rPh sb="1" eb="2">
      <t>コ</t>
    </rPh>
    <rPh sb="2" eb="3">
      <t>ヤマ</t>
    </rPh>
    <phoneticPr fontId="2"/>
  </si>
  <si>
    <t>南小泉</t>
    <rPh sb="0" eb="1">
      <t>ミナミ</t>
    </rPh>
    <rPh sb="1" eb="3">
      <t>コイズミ</t>
    </rPh>
    <phoneticPr fontId="2"/>
  </si>
  <si>
    <t>八雲二丁目</t>
    <rPh sb="0" eb="2">
      <t>ヤクモ</t>
    </rPh>
    <rPh sb="2" eb="5">
      <t>ニチョウメ</t>
    </rPh>
    <phoneticPr fontId="2"/>
  </si>
  <si>
    <t>下加賀田</t>
    <rPh sb="0" eb="1">
      <t>シモ</t>
    </rPh>
    <rPh sb="1" eb="4">
      <t>カガタ</t>
    </rPh>
    <phoneticPr fontId="2"/>
  </si>
  <si>
    <t>南友部</t>
    <rPh sb="0" eb="1">
      <t>ミナミ</t>
    </rPh>
    <rPh sb="1" eb="3">
      <t>トモベ</t>
    </rPh>
    <phoneticPr fontId="2"/>
  </si>
  <si>
    <t>五平</t>
    <rPh sb="0" eb="2">
      <t>ゴヘイ</t>
    </rPh>
    <phoneticPr fontId="2"/>
  </si>
  <si>
    <t>随分附</t>
    <rPh sb="0" eb="1">
      <t>ズイ</t>
    </rPh>
    <rPh sb="1" eb="2">
      <t>ワ</t>
    </rPh>
    <rPh sb="2" eb="3">
      <t>ツ</t>
    </rPh>
    <phoneticPr fontId="2"/>
  </si>
  <si>
    <t>友部駅前</t>
    <rPh sb="0" eb="2">
      <t>トモベ</t>
    </rPh>
    <rPh sb="2" eb="4">
      <t>エキマエ</t>
    </rPh>
    <phoneticPr fontId="2"/>
  </si>
  <si>
    <t>柏井</t>
    <rPh sb="0" eb="2">
      <t>カシワイ</t>
    </rPh>
    <phoneticPr fontId="2"/>
  </si>
  <si>
    <t>仁古田</t>
    <rPh sb="0" eb="1">
      <t>ニ</t>
    </rPh>
    <rPh sb="1" eb="2">
      <t>コ</t>
    </rPh>
    <rPh sb="2" eb="3">
      <t>タ</t>
    </rPh>
    <phoneticPr fontId="2"/>
  </si>
  <si>
    <t>中央二丁目</t>
    <rPh sb="0" eb="2">
      <t>チュウオウ</t>
    </rPh>
    <rPh sb="2" eb="5">
      <t>ニチョウメ</t>
    </rPh>
    <phoneticPr fontId="2"/>
  </si>
  <si>
    <t>長兎路</t>
    <rPh sb="0" eb="1">
      <t>ナガ</t>
    </rPh>
    <rPh sb="1" eb="2">
      <t>ト</t>
    </rPh>
    <rPh sb="2" eb="3">
      <t>ロ</t>
    </rPh>
    <phoneticPr fontId="2"/>
  </si>
  <si>
    <t>上市原</t>
    <rPh sb="0" eb="1">
      <t>カミ</t>
    </rPh>
    <rPh sb="1" eb="3">
      <t>イチハラ</t>
    </rPh>
    <phoneticPr fontId="2"/>
  </si>
  <si>
    <t>長兎路仁古田入会地</t>
    <rPh sb="0" eb="1">
      <t>ナガ</t>
    </rPh>
    <rPh sb="1" eb="2">
      <t>ト</t>
    </rPh>
    <rPh sb="2" eb="3">
      <t>ロ</t>
    </rPh>
    <rPh sb="3" eb="4">
      <t>ニ</t>
    </rPh>
    <rPh sb="4" eb="5">
      <t>コ</t>
    </rPh>
    <rPh sb="5" eb="6">
      <t>タ</t>
    </rPh>
    <rPh sb="6" eb="8">
      <t>イリアイ</t>
    </rPh>
    <rPh sb="8" eb="9">
      <t>チ</t>
    </rPh>
    <phoneticPr fontId="2"/>
  </si>
  <si>
    <t>中央三丁目</t>
    <rPh sb="0" eb="2">
      <t>チュウオウ</t>
    </rPh>
    <rPh sb="2" eb="5">
      <t>サンチョウメ</t>
    </rPh>
    <phoneticPr fontId="2"/>
  </si>
  <si>
    <t>東平一丁目</t>
    <rPh sb="0" eb="2">
      <t>ヒガシダイラ</t>
    </rPh>
    <rPh sb="2" eb="5">
      <t>イッチョウメ</t>
    </rPh>
    <phoneticPr fontId="2"/>
  </si>
  <si>
    <t>東平二丁目</t>
    <rPh sb="0" eb="2">
      <t>ヒガシダイラ</t>
    </rPh>
    <rPh sb="2" eb="5">
      <t>ニチョウメ</t>
    </rPh>
    <phoneticPr fontId="2"/>
  </si>
  <si>
    <t>３地区合計</t>
    <rPh sb="1" eb="3">
      <t>チク</t>
    </rPh>
    <rPh sb="3" eb="5">
      <t>ゴウケイ</t>
    </rPh>
    <phoneticPr fontId="2"/>
  </si>
  <si>
    <t>美原二丁目</t>
    <rPh sb="0" eb="2">
      <t>ミハラ</t>
    </rPh>
    <rPh sb="2" eb="5">
      <t>ニチョウメ</t>
    </rPh>
    <phoneticPr fontId="2"/>
  </si>
  <si>
    <t>美原三丁目</t>
    <rPh sb="0" eb="2">
      <t>ミハラ</t>
    </rPh>
    <rPh sb="2" eb="5">
      <t>サンチョウメ</t>
    </rPh>
    <phoneticPr fontId="2"/>
  </si>
  <si>
    <r>
      <t>令</t>
    </r>
    <r>
      <rPr>
        <b/>
        <sz val="14"/>
        <color auto="1"/>
        <rFont val="ＭＳ Ｐゴシック"/>
      </rPr>
      <t>和６年３月大字別人口統計　　　　　　　　　　　　　　　　　　　　　　　　　　　</t>
    </r>
    <r>
      <rPr>
        <b/>
        <sz val="12"/>
        <color auto="1"/>
        <rFont val="ＭＳ Ｐゴシック"/>
      </rPr>
      <t>令和６年３月末日現在</t>
    </r>
    <rPh sb="5" eb="6">
      <t>ガツ</t>
    </rPh>
    <rPh sb="6" eb="8">
      <t>オオアザ</t>
    </rPh>
    <rPh sb="8" eb="9">
      <t>ベツ</t>
    </rPh>
    <rPh sb="9" eb="11">
      <t>ジンコウ</t>
    </rPh>
    <rPh sb="11" eb="13">
      <t>トウケイ</t>
    </rPh>
    <rPh sb="45" eb="46">
      <t>ガツ</t>
    </rPh>
    <rPh sb="46" eb="48">
      <t>マツジツ</t>
    </rPh>
    <rPh sb="48" eb="50">
      <t>ゲンザイ</t>
    </rPh>
    <phoneticPr fontId="2"/>
  </si>
  <si>
    <t>美原四丁目</t>
    <rPh sb="0" eb="2">
      <t>ミハラ</t>
    </rPh>
    <rPh sb="2" eb="5">
      <t>ヨンチョウメ</t>
    </rPh>
    <phoneticPr fontId="2"/>
  </si>
  <si>
    <t>下郷</t>
    <rPh sb="0" eb="2">
      <t>シモゴウ</t>
    </rPh>
    <phoneticPr fontId="2"/>
  </si>
  <si>
    <t>上郷</t>
    <rPh sb="0" eb="2">
      <t>カミゴウ</t>
    </rPh>
    <phoneticPr fontId="2"/>
  </si>
  <si>
    <t>泉</t>
    <rPh sb="0" eb="1">
      <t>イズミ</t>
    </rPh>
    <phoneticPr fontId="2"/>
  </si>
  <si>
    <t>市野谷</t>
    <rPh sb="0" eb="3">
      <t>イチノヤ</t>
    </rPh>
    <phoneticPr fontId="2"/>
  </si>
  <si>
    <t>福島</t>
    <rPh sb="0" eb="2">
      <t>フクシマ</t>
    </rPh>
    <phoneticPr fontId="2"/>
  </si>
  <si>
    <t>吉岡</t>
    <rPh sb="0" eb="2">
      <t>ヨシオカ</t>
    </rPh>
    <phoneticPr fontId="2"/>
  </si>
  <si>
    <t>土師</t>
    <rPh sb="0" eb="2">
      <t>ハジ</t>
    </rPh>
    <phoneticPr fontId="2"/>
  </si>
  <si>
    <t>押辺</t>
    <rPh sb="0" eb="1">
      <t>オ</t>
    </rPh>
    <rPh sb="1" eb="2">
      <t>ヘン</t>
    </rPh>
    <phoneticPr fontId="2"/>
  </si>
  <si>
    <t>笠間地区計</t>
    <rPh sb="0" eb="2">
      <t>カサマ</t>
    </rPh>
    <rPh sb="2" eb="4">
      <t>チク</t>
    </rPh>
    <rPh sb="4" eb="5">
      <t>ケイ</t>
    </rPh>
    <phoneticPr fontId="2"/>
  </si>
  <si>
    <t>安居</t>
    <rPh sb="0" eb="1">
      <t>アン</t>
    </rPh>
    <rPh sb="1" eb="2">
      <t>キョ</t>
    </rPh>
    <phoneticPr fontId="2"/>
  </si>
  <si>
    <t>泉市野谷入会地</t>
    <rPh sb="0" eb="1">
      <t>イズミ</t>
    </rPh>
    <rPh sb="1" eb="4">
      <t>イチノヤ</t>
    </rPh>
    <rPh sb="4" eb="6">
      <t>イリアイ</t>
    </rPh>
    <rPh sb="6" eb="7">
      <t>チ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</si>
  <si>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</si>
  <si>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</si>
  <si>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</si>
  <si>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</si>
  <si>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　　　計</t>
    <rPh sb="3" eb="4">
      <t>ケイ</t>
    </rPh>
    <phoneticPr fontId="2"/>
  </si>
  <si>
    <t>　　　　合　　　　計</t>
    <rPh sb="4" eb="5">
      <t>ゴウ</t>
    </rPh>
    <rPh sb="9" eb="10">
      <t>ケイ</t>
    </rPh>
    <phoneticPr fontId="2"/>
  </si>
  <si>
    <t>　　※住基法改正により外国人住民を含む</t>
    <rPh sb="3" eb="4">
      <t>ジュウ</t>
    </rPh>
    <rPh sb="4" eb="5">
      <t>キ</t>
    </rPh>
    <rPh sb="5" eb="6">
      <t>ホウ</t>
    </rPh>
    <rPh sb="6" eb="8">
      <t>カイセイ</t>
    </rPh>
    <rPh sb="11" eb="13">
      <t>ガイコク</t>
    </rPh>
    <rPh sb="13" eb="14">
      <t>ジン</t>
    </rPh>
    <rPh sb="14" eb="16">
      <t>ジュウミン</t>
    </rPh>
    <rPh sb="17" eb="18">
      <t>フク</t>
    </rPh>
    <phoneticPr fontId="2"/>
  </si>
  <si>
    <t>うち外国人</t>
  </si>
  <si>
    <t>うち外国人</t>
    <rPh sb="2" eb="4">
      <t>ガイコク</t>
    </rPh>
    <rPh sb="4" eb="5">
      <t>ジン</t>
    </rPh>
    <phoneticPr fontId="2"/>
  </si>
  <si>
    <r>
      <t>平</t>
    </r>
    <r>
      <rPr>
        <b/>
        <sz val="14"/>
        <color auto="1"/>
        <rFont val="ＭＳ Ｐゴシック"/>
      </rPr>
      <t>成26年3月大字別人口統計　　　　　　　　　　　　　　　　　　　　　　　　　　　</t>
    </r>
    <r>
      <rPr>
        <b/>
        <sz val="12"/>
        <color auto="1"/>
        <rFont val="ＭＳ Ｐゴシック"/>
      </rPr>
      <t>平成26年3月末日現在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41" eb="43">
      <t>ヘイセイ</t>
    </rPh>
    <rPh sb="45" eb="46">
      <t>ネン</t>
    </rPh>
    <rPh sb="47" eb="48">
      <t>ガツ</t>
    </rPh>
    <rPh sb="48" eb="50">
      <t>マツジツ</t>
    </rPh>
    <rPh sb="50" eb="52">
      <t>ゲンザイ</t>
    </rPh>
    <phoneticPr fontId="2"/>
  </si>
  <si>
    <t>友部地区計</t>
    <rPh sb="0" eb="2">
      <t>トモベ</t>
    </rPh>
    <rPh sb="2" eb="4">
      <t>チク</t>
    </rPh>
    <rPh sb="4" eb="5">
      <t>ケイ</t>
    </rPh>
    <phoneticPr fontId="2"/>
  </si>
  <si>
    <t>岩間地区計</t>
    <rPh sb="0" eb="2">
      <t>イワマ</t>
    </rPh>
    <rPh sb="2" eb="4">
      <t>チク</t>
    </rPh>
    <rPh sb="4" eb="5">
      <t>ケイ</t>
    </rPh>
    <phoneticPr fontId="2"/>
  </si>
  <si>
    <t>外国人</t>
    <rPh sb="0" eb="2">
      <t>ガイコク</t>
    </rPh>
    <rPh sb="2" eb="3">
      <t>ジン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</si>
  <si>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</si>
  <si>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</si>
  <si>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外国人のみ</t>
    <rPh sb="0" eb="2">
      <t>ガイコク</t>
    </rPh>
    <rPh sb="2" eb="3">
      <t>ジン</t>
    </rPh>
    <phoneticPr fontId="2"/>
  </si>
  <si>
    <t>混合世帯</t>
    <rPh sb="0" eb="2">
      <t>コンゴウ</t>
    </rPh>
    <rPh sb="2" eb="4">
      <t>セタイ</t>
    </rPh>
    <phoneticPr fontId="2"/>
  </si>
  <si>
    <t>日本人のみ</t>
    <rPh sb="0" eb="2">
      <t>ニホン</t>
    </rPh>
    <rPh sb="2" eb="3">
      <t>ジン</t>
    </rPh>
    <phoneticPr fontId="2"/>
  </si>
  <si>
    <r>
      <t>平</t>
    </r>
    <r>
      <rPr>
        <b/>
        <sz val="14"/>
        <color auto="1"/>
        <rFont val="ＭＳ Ｐゴシック"/>
      </rPr>
      <t>成27年3月大字別人口統計　　　　　　　　　　　　　　　　　　　　　　　　　　　</t>
    </r>
    <r>
      <rPr>
        <b/>
        <sz val="12"/>
        <color auto="1"/>
        <rFont val="ＭＳ Ｐゴシック"/>
      </rPr>
      <t>平成27年3月末日現在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41" eb="43">
      <t>ヘイセイ</t>
    </rPh>
    <rPh sb="45" eb="46">
      <t>ネン</t>
    </rPh>
    <rPh sb="47" eb="48">
      <t>ガツ</t>
    </rPh>
    <rPh sb="48" eb="50">
      <t>マツジツ</t>
    </rPh>
    <rPh sb="50" eb="52">
      <t>ゲンザイ</t>
    </rPh>
    <phoneticPr fontId="2"/>
  </si>
  <si>
    <r>
      <t>平</t>
    </r>
    <r>
      <rPr>
        <b/>
        <sz val="14"/>
        <color auto="1"/>
        <rFont val="ＭＳ Ｐゴシック"/>
      </rPr>
      <t>成28年3月大字別人口統計　　　　　　　　　　　　　　　　　　　　　　　　　　　</t>
    </r>
    <r>
      <rPr>
        <b/>
        <sz val="12"/>
        <color auto="1"/>
        <rFont val="ＭＳ Ｐゴシック"/>
      </rPr>
      <t>平成28年3月末日現在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41" eb="43">
      <t>ヘイセイ</t>
    </rPh>
    <rPh sb="45" eb="46">
      <t>ネン</t>
    </rPh>
    <rPh sb="47" eb="48">
      <t>ガツ</t>
    </rPh>
    <rPh sb="48" eb="50">
      <t>マツジツ</t>
    </rPh>
    <rPh sb="50" eb="52">
      <t>ゲンザイ</t>
    </rPh>
    <phoneticPr fontId="2"/>
  </si>
  <si>
    <r>
      <t>平</t>
    </r>
    <r>
      <rPr>
        <b/>
        <sz val="14"/>
        <color auto="1"/>
        <rFont val="ＭＳ Ｐゴシック"/>
      </rPr>
      <t>成29年3月大字別人口統計　　　　　　　　　　　　　　　　　　　　　　　　　　　</t>
    </r>
    <r>
      <rPr>
        <b/>
        <sz val="12"/>
        <color auto="1"/>
        <rFont val="ＭＳ Ｐゴシック"/>
      </rPr>
      <t>平成29年3月末日現在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41" eb="43">
      <t>ヘイセイ</t>
    </rPh>
    <rPh sb="45" eb="46">
      <t>ネン</t>
    </rPh>
    <rPh sb="47" eb="48">
      <t>ガツ</t>
    </rPh>
    <rPh sb="48" eb="50">
      <t>マツジツ</t>
    </rPh>
    <rPh sb="50" eb="52">
      <t>ゲンザイ</t>
    </rPh>
    <phoneticPr fontId="2"/>
  </si>
  <si>
    <r>
      <t>平</t>
    </r>
    <r>
      <rPr>
        <b/>
        <sz val="14"/>
        <color auto="1"/>
        <rFont val="ＭＳ Ｐゴシック"/>
      </rPr>
      <t>成30年3月大字別人口統計　　　　　　　　　　　　　　　　　　　　　　　　　　　</t>
    </r>
    <r>
      <rPr>
        <b/>
        <sz val="12"/>
        <color auto="1"/>
        <rFont val="ＭＳ Ｐゴシック"/>
      </rPr>
      <t>平成30年3月末日現在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41" eb="43">
      <t>ヘイセイ</t>
    </rPh>
    <rPh sb="45" eb="46">
      <t>ネン</t>
    </rPh>
    <rPh sb="47" eb="48">
      <t>ガツ</t>
    </rPh>
    <rPh sb="48" eb="50">
      <t>マツジツ</t>
    </rPh>
    <rPh sb="50" eb="52">
      <t>ゲンザイ</t>
    </rPh>
    <phoneticPr fontId="2"/>
  </si>
  <si>
    <r>
      <t>平</t>
    </r>
    <r>
      <rPr>
        <b/>
        <sz val="14"/>
        <color auto="1"/>
        <rFont val="ＭＳ Ｐゴシック"/>
      </rPr>
      <t>成31年3月大字別人口統計　　　　　　　　　　　　　　　　　　　　　　　　　　　</t>
    </r>
    <r>
      <rPr>
        <b/>
        <sz val="12"/>
        <color auto="1"/>
        <rFont val="ＭＳ Ｐゴシック"/>
      </rPr>
      <t>平成31年3月末日現在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41" eb="43">
      <t>ヘイセイ</t>
    </rPh>
    <rPh sb="45" eb="46">
      <t>ネン</t>
    </rPh>
    <rPh sb="47" eb="48">
      <t>ガツ</t>
    </rPh>
    <rPh sb="48" eb="50">
      <t>マツジツ</t>
    </rPh>
    <rPh sb="50" eb="52">
      <t>ゲンザイ</t>
    </rPh>
    <phoneticPr fontId="2"/>
  </si>
  <si>
    <t>長兎路仁古田入会地</t>
  </si>
  <si>
    <t>X</t>
  </si>
  <si>
    <r>
      <t>平</t>
    </r>
    <r>
      <rPr>
        <b/>
        <sz val="14"/>
        <color auto="1"/>
        <rFont val="ＭＳ Ｐゴシック"/>
      </rPr>
      <t>成19年3月大字別人口統計　　　　　　　　　　　　　　　　</t>
    </r>
    <r>
      <rPr>
        <b/>
        <sz val="12"/>
        <color auto="1"/>
        <rFont val="ＭＳ Ｐゴシック"/>
      </rPr>
      <t>平成19年3月末日現在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</si>
  <si>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r>
      <t>平</t>
    </r>
    <r>
      <rPr>
        <b/>
        <sz val="14"/>
        <color auto="1"/>
        <rFont val="ＭＳ Ｐゴシック"/>
      </rPr>
      <t>成20年3月大字別人口統計　　　　　　　　　　　　　　　　</t>
    </r>
    <r>
      <rPr>
        <b/>
        <sz val="12"/>
        <color auto="1"/>
        <rFont val="ＭＳ Ｐゴシック"/>
      </rPr>
      <t>平成20年3月末日現在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</si>
  <si>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r>
      <t>平</t>
    </r>
    <r>
      <rPr>
        <b/>
        <sz val="14"/>
        <color auto="1"/>
        <rFont val="ＭＳ Ｐゴシック"/>
      </rPr>
      <t>成21年3月大字別人口統計　　　　　　　　　　　　　　　　</t>
    </r>
    <r>
      <rPr>
        <b/>
        <sz val="12"/>
        <color auto="1"/>
        <rFont val="ＭＳ Ｐゴシック"/>
      </rPr>
      <t>平成21年3月末日現在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</si>
  <si>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r>
      <t>平</t>
    </r>
    <r>
      <rPr>
        <b/>
        <sz val="14"/>
        <color auto="1"/>
        <rFont val="ＭＳ Ｐゴシック"/>
      </rPr>
      <t>成22年3月大字別人口統計　　　　　　　　　　　　　　　　</t>
    </r>
    <r>
      <rPr>
        <b/>
        <sz val="12"/>
        <color auto="1"/>
        <rFont val="ＭＳ Ｐゴシック"/>
      </rPr>
      <t>平成22年3月末日現在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</si>
  <si>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r>
      <t>平</t>
    </r>
    <r>
      <rPr>
        <b/>
        <sz val="14"/>
        <color auto="1"/>
        <rFont val="ＭＳ Ｐゴシック"/>
      </rPr>
      <t>成23年3月大字別人口統計　　　　　　　　　　　　　　　　</t>
    </r>
    <r>
      <rPr>
        <b/>
        <sz val="12"/>
        <color auto="1"/>
        <rFont val="ＭＳ Ｐゴシック"/>
      </rPr>
      <t>平成23年3月末日現在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</si>
  <si>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r>
      <t>平</t>
    </r>
    <r>
      <rPr>
        <b/>
        <sz val="14"/>
        <color auto="1"/>
        <rFont val="ＭＳ Ｐゴシック"/>
      </rPr>
      <t>成24年3月大字別人口統計　　　　　　　　　　　　　　　　</t>
    </r>
    <r>
      <rPr>
        <b/>
        <sz val="12"/>
        <color auto="1"/>
        <rFont val="ＭＳ Ｐゴシック"/>
      </rPr>
      <t>平成24年3月末日現在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</si>
  <si>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r>
      <t>平</t>
    </r>
    <r>
      <rPr>
        <b/>
        <sz val="14"/>
        <color auto="1"/>
        <rFont val="ＭＳ Ｐゴシック"/>
      </rPr>
      <t>成25年3月大字別人口統計　　　　　　　　　　　　　　　　</t>
    </r>
    <r>
      <rPr>
        <b/>
        <sz val="12"/>
        <color auto="1"/>
        <rFont val="ＭＳ Ｐゴシック"/>
      </rPr>
      <t>平成25年3月末日現在</t>
    </r>
    <rPh sb="0" eb="2">
      <t>ヘイセイ</t>
    </rPh>
    <rPh sb="4" eb="5">
      <t>ネン</t>
    </rPh>
    <rPh sb="6" eb="7">
      <t>ガツ</t>
    </rPh>
    <rPh sb="7" eb="9">
      <t>オオアザ</t>
    </rPh>
    <rPh sb="9" eb="10">
      <t>ベツ</t>
    </rPh>
    <rPh sb="10" eb="12">
      <t>ジンコウ</t>
    </rPh>
    <rPh sb="12" eb="14">
      <t>トウケイ</t>
    </rPh>
    <rPh sb="30" eb="32">
      <t>ヘイセイ</t>
    </rPh>
    <rPh sb="34" eb="35">
      <t>ネン</t>
    </rPh>
    <rPh sb="36" eb="37">
      <t>ガツ</t>
    </rPh>
    <rPh sb="37" eb="39">
      <t>マツジツ</t>
    </rPh>
    <rPh sb="39" eb="41">
      <t>ゲンザイ</t>
    </rPh>
    <phoneticPr fontId="2"/>
  </si>
  <si>
    <t>小原</t>
  </si>
  <si>
    <r>
      <t>令</t>
    </r>
    <r>
      <rPr>
        <b/>
        <sz val="14"/>
        <color auto="1"/>
        <rFont val="ＭＳ Ｐゴシック"/>
      </rPr>
      <t>和２年３月大字別人口統計　　　　　　　　　　　　　　　　　　　　　　　　　　　</t>
    </r>
    <r>
      <rPr>
        <b/>
        <sz val="12"/>
        <color auto="1"/>
        <rFont val="ＭＳ Ｐゴシック"/>
      </rPr>
      <t>令和２年３月末日現在</t>
    </r>
    <rPh sb="5" eb="6">
      <t>ガツ</t>
    </rPh>
    <rPh sb="6" eb="8">
      <t>オオアザ</t>
    </rPh>
    <rPh sb="8" eb="9">
      <t>ベツ</t>
    </rPh>
    <rPh sb="9" eb="11">
      <t>ジンコウ</t>
    </rPh>
    <rPh sb="11" eb="13">
      <t>トウケイ</t>
    </rPh>
    <rPh sb="45" eb="46">
      <t>ガツ</t>
    </rPh>
    <rPh sb="46" eb="48">
      <t>マツジツ</t>
    </rPh>
    <rPh sb="48" eb="50">
      <t>ゲンザイ</t>
    </rPh>
    <phoneticPr fontId="2"/>
  </si>
  <si>
    <r>
      <t>令</t>
    </r>
    <r>
      <rPr>
        <b/>
        <sz val="14"/>
        <color auto="1"/>
        <rFont val="ＭＳ Ｐゴシック"/>
      </rPr>
      <t>和３年３月大字別人口統計　　　　　　　　　　　　　　　　　　　　　　　　　　　</t>
    </r>
    <r>
      <rPr>
        <b/>
        <sz val="12"/>
        <color auto="1"/>
        <rFont val="ＭＳ Ｐゴシック"/>
      </rPr>
      <t>令和３年３月末日現在</t>
    </r>
    <rPh sb="5" eb="6">
      <t>ガツ</t>
    </rPh>
    <rPh sb="6" eb="8">
      <t>オオアザ</t>
    </rPh>
    <rPh sb="8" eb="9">
      <t>ベツ</t>
    </rPh>
    <rPh sb="9" eb="11">
      <t>ジンコウ</t>
    </rPh>
    <rPh sb="11" eb="13">
      <t>トウケイ</t>
    </rPh>
    <rPh sb="45" eb="46">
      <t>ガツ</t>
    </rPh>
    <rPh sb="46" eb="48">
      <t>マツジツ</t>
    </rPh>
    <rPh sb="48" eb="50">
      <t>ゲンザイ</t>
    </rPh>
    <phoneticPr fontId="2"/>
  </si>
  <si>
    <r>
      <t>令</t>
    </r>
    <r>
      <rPr>
        <b/>
        <sz val="14"/>
        <color auto="1"/>
        <rFont val="ＭＳ Ｐゴシック"/>
      </rPr>
      <t>和４年３月大字別人口統計　　　　　　　　　　　　　　　　　　　　　　　　　　　</t>
    </r>
    <r>
      <rPr>
        <b/>
        <sz val="12"/>
        <color auto="1"/>
        <rFont val="ＭＳ Ｐゴシック"/>
      </rPr>
      <t>令和４年３月末日現在</t>
    </r>
    <rPh sb="5" eb="6">
      <t>ガツ</t>
    </rPh>
    <rPh sb="6" eb="8">
      <t>オオアザ</t>
    </rPh>
    <rPh sb="8" eb="9">
      <t>ベツ</t>
    </rPh>
    <rPh sb="9" eb="11">
      <t>ジンコウ</t>
    </rPh>
    <rPh sb="11" eb="13">
      <t>トウケイ</t>
    </rPh>
    <rPh sb="45" eb="46">
      <t>ガツ</t>
    </rPh>
    <rPh sb="46" eb="48">
      <t>マツジツ</t>
    </rPh>
    <rPh sb="48" eb="50">
      <t>ゲンザイ</t>
    </rPh>
    <phoneticPr fontId="2"/>
  </si>
  <si>
    <r>
      <t>令</t>
    </r>
    <r>
      <rPr>
        <b/>
        <sz val="14"/>
        <color auto="1"/>
        <rFont val="ＭＳ Ｐゴシック"/>
      </rPr>
      <t>和５年３月大字別人口統計　　　　　　　　　　　　　　　　　　　　　　　　　　　</t>
    </r>
    <r>
      <rPr>
        <b/>
        <sz val="12"/>
        <color auto="1"/>
        <rFont val="ＭＳ Ｐゴシック"/>
      </rPr>
      <t>令和５年３月末日現在</t>
    </r>
    <rPh sb="5" eb="6">
      <t>ガツ</t>
    </rPh>
    <rPh sb="6" eb="8">
      <t>オオアザ</t>
    </rPh>
    <rPh sb="8" eb="9">
      <t>ベツ</t>
    </rPh>
    <rPh sb="9" eb="11">
      <t>ジンコウ</t>
    </rPh>
    <rPh sb="11" eb="13">
      <t>トウケイ</t>
    </rPh>
    <rPh sb="45" eb="46">
      <t>ガツ</t>
    </rPh>
    <rPh sb="46" eb="48">
      <t>マツジツ</t>
    </rPh>
    <rPh sb="48" eb="50">
      <t>ゲンザイ</t>
    </rPh>
    <phoneticPr fontId="2"/>
  </si>
  <si>
    <t>令和７年３月大字別人口統計　　　　　　　　　　　　　　　　　　　　　　　　　　　令和７年３月末日現在</t>
    <rPh sb="5" eb="6">
      <t>ガツ</t>
    </rPh>
    <rPh sb="6" eb="8">
      <t>オオアザ</t>
    </rPh>
    <rPh sb="8" eb="9">
      <t>ベツ</t>
    </rPh>
    <rPh sb="9" eb="11">
      <t>ジンコウ</t>
    </rPh>
    <rPh sb="11" eb="13">
      <t>トウケイ</t>
    </rPh>
    <rPh sb="45" eb="46">
      <t>ガツ</t>
    </rPh>
    <rPh sb="46" eb="48">
      <t>マツジツ</t>
    </rPh>
    <rPh sb="48" eb="50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</si>
</sst>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30">
      <alignment vertical="center"/>
    </xf>
    <xf numFmtId="3" fontId="1" fillId="0" borderId="0" xfId="18" applyNumberFormat="1">
      <alignment vertical="center"/>
    </xf>
    <xf numFmtId="0" fontId="3" fillId="0" borderId="1" xfId="30" applyFont="1" applyBorder="1" applyAlignment="1">
      <alignment vertical="center"/>
    </xf>
    <xf numFmtId="0" fontId="1" fillId="0" borderId="2" xfId="33" applyBorder="1" applyAlignment="1">
      <alignment horizontal="center" vertical="center"/>
    </xf>
    <xf numFmtId="0" fontId="1" fillId="0" borderId="2" xfId="12" applyNumberFormat="1" applyBorder="1">
      <alignment vertical="center"/>
    </xf>
    <xf numFmtId="3" fontId="1" fillId="0" borderId="2" xfId="33" applyNumberFormat="1" applyBorder="1" applyAlignment="1">
      <alignment horizontal="center" vertical="center"/>
    </xf>
    <xf numFmtId="3" fontId="1" fillId="0" borderId="3" xfId="22" applyNumberFormat="1" applyBorder="1">
      <alignment vertical="center"/>
    </xf>
    <xf numFmtId="3" fontId="1" fillId="0" borderId="3" xfId="22" applyNumberFormat="1" applyBorder="1" applyAlignment="1">
      <alignment horizontal="right" vertical="center"/>
    </xf>
    <xf numFmtId="0" fontId="1" fillId="0" borderId="3" xfId="12" applyNumberFormat="1" applyBorder="1">
      <alignment vertical="center"/>
    </xf>
    <xf numFmtId="3" fontId="1" fillId="0" borderId="0" xfId="18" applyNumberFormat="1" applyBorder="1">
      <alignment vertical="center"/>
    </xf>
    <xf numFmtId="3" fontId="1" fillId="0" borderId="4" xfId="22" applyNumberFormat="1" applyBorder="1">
      <alignment vertical="center"/>
    </xf>
    <xf numFmtId="3" fontId="1" fillId="0" borderId="4" xfId="22" applyNumberFormat="1" applyBorder="1" applyAlignment="1">
      <alignment horizontal="right" vertical="center"/>
    </xf>
    <xf numFmtId="0" fontId="1" fillId="0" borderId="4" xfId="12" applyNumberFormat="1" applyBorder="1">
      <alignment vertical="center"/>
    </xf>
    <xf numFmtId="0" fontId="3" fillId="0" borderId="0" xfId="30" applyFont="1" applyBorder="1" applyAlignment="1">
      <alignment vertical="center"/>
    </xf>
    <xf numFmtId="0" fontId="1" fillId="0" borderId="0" xfId="30" applyBorder="1">
      <alignment vertical="center"/>
    </xf>
    <xf numFmtId="3" fontId="1" fillId="0" borderId="3" xfId="19" applyNumberFormat="1" applyBorder="1" applyAlignment="1">
      <alignment horizontal="center" vertical="center"/>
    </xf>
    <xf numFmtId="3" fontId="1" fillId="0" borderId="4" xfId="19" applyNumberFormat="1" applyBorder="1" applyAlignment="1">
      <alignment horizontal="center" vertical="center"/>
    </xf>
    <xf numFmtId="0" fontId="1" fillId="0" borderId="4" xfId="12" applyNumberFormat="1" applyFont="1" applyBorder="1" applyAlignment="1">
      <alignment horizontal="right" vertical="center"/>
    </xf>
    <xf numFmtId="38" fontId="1" fillId="0" borderId="0" xfId="16">
      <alignment vertical="center"/>
    </xf>
    <xf numFmtId="0" fontId="1" fillId="0" borderId="3" xfId="33" applyNumberFormat="1" applyFont="1" applyBorder="1" applyAlignment="1">
      <alignment horizontal="right" vertical="center"/>
    </xf>
    <xf numFmtId="38" fontId="1" fillId="0" borderId="4" xfId="11" applyBorder="1" applyAlignment="1">
      <alignment horizontal="right" vertical="center"/>
    </xf>
    <xf numFmtId="38" fontId="1" fillId="0" borderId="4" xfId="16" applyBorder="1">
      <alignment vertical="center"/>
    </xf>
    <xf numFmtId="38" fontId="1" fillId="0" borderId="4" xfId="11" applyBorder="1" applyAlignment="1">
      <alignment vertical="center"/>
    </xf>
    <xf numFmtId="0" fontId="1" fillId="0" borderId="0" xfId="30" applyAlignment="1">
      <alignment horizontal="left" vertical="center"/>
    </xf>
    <xf numFmtId="3" fontId="1" fillId="2" borderId="3" xfId="32" applyNumberFormat="1" applyFill="1" applyBorder="1" applyAlignment="1">
      <alignment horizontal="center" vertical="center" shrinkToFit="1"/>
    </xf>
    <xf numFmtId="0" fontId="1" fillId="2" borderId="3" xfId="32" applyNumberFormat="1" applyFill="1" applyBorder="1">
      <alignment vertical="center"/>
    </xf>
    <xf numFmtId="0" fontId="1" fillId="2" borderId="5" xfId="32" applyNumberFormat="1" applyFill="1" applyBorder="1">
      <alignment vertical="center"/>
    </xf>
    <xf numFmtId="0" fontId="1" fillId="2" borderId="3" xfId="32" applyNumberFormat="1" applyFont="1" applyFill="1" applyBorder="1" applyAlignment="1">
      <alignment horizontal="right" vertical="center"/>
    </xf>
    <xf numFmtId="3" fontId="1" fillId="0" borderId="6" xfId="32" applyNumberFormat="1" applyBorder="1" applyAlignment="1">
      <alignment horizontal="center" vertical="center"/>
    </xf>
    <xf numFmtId="38" fontId="1" fillId="0" borderId="6" xfId="10" applyBorder="1" applyAlignment="1">
      <alignment horizontal="right" vertical="center"/>
    </xf>
    <xf numFmtId="38" fontId="1" fillId="0" borderId="6" xfId="10" applyBorder="1">
      <alignment vertical="center"/>
    </xf>
    <xf numFmtId="38" fontId="1" fillId="0" borderId="6" xfId="10" applyBorder="1" applyAlignment="1">
      <alignment vertical="center"/>
    </xf>
    <xf numFmtId="3" fontId="1" fillId="3" borderId="3" xfId="32" applyNumberFormat="1" applyFill="1" applyBorder="1" applyAlignment="1">
      <alignment horizontal="center" vertical="center" shrinkToFit="1"/>
    </xf>
    <xf numFmtId="0" fontId="1" fillId="3" borderId="3" xfId="32" applyNumberFormat="1" applyFill="1" applyBorder="1">
      <alignment vertical="center"/>
    </xf>
    <xf numFmtId="0" fontId="1" fillId="3" borderId="3" xfId="32" applyNumberFormat="1" applyFont="1" applyFill="1" applyBorder="1" applyAlignment="1">
      <alignment horizontal="right" vertical="center"/>
    </xf>
    <xf numFmtId="0" fontId="4" fillId="0" borderId="0" xfId="38" applyFont="1">
      <alignment vertical="center"/>
    </xf>
    <xf numFmtId="0" fontId="3" fillId="0" borderId="1" xfId="30" applyFont="1" applyBorder="1" applyAlignment="1">
      <alignment horizontal="center" vertical="center"/>
    </xf>
    <xf numFmtId="0" fontId="4" fillId="0" borderId="2" xfId="30" applyFont="1" applyBorder="1" applyAlignment="1">
      <alignment horizontal="center" vertical="center"/>
    </xf>
    <xf numFmtId="0" fontId="1" fillId="0" borderId="7" xfId="12" applyNumberFormat="1" applyBorder="1">
      <alignment vertical="center"/>
    </xf>
    <xf numFmtId="0" fontId="4" fillId="0" borderId="8" xfId="30" applyFont="1" applyBorder="1">
      <alignment vertical="center"/>
    </xf>
    <xf numFmtId="0" fontId="4" fillId="0" borderId="1" xfId="30" applyFont="1" applyBorder="1" applyAlignment="1">
      <alignment horizontal="center" vertical="center"/>
    </xf>
    <xf numFmtId="0" fontId="4" fillId="0" borderId="9" xfId="30" applyFont="1" applyBorder="1" applyAlignment="1">
      <alignment horizontal="center" vertical="center"/>
    </xf>
    <xf numFmtId="0" fontId="1" fillId="0" borderId="9" xfId="30" applyBorder="1">
      <alignment vertical="center"/>
    </xf>
    <xf numFmtId="0" fontId="4" fillId="0" borderId="10" xfId="30" applyFont="1" applyFill="1" applyBorder="1">
      <alignment vertical="center"/>
    </xf>
    <xf numFmtId="0" fontId="3" fillId="0" borderId="11" xfId="30" applyFont="1" applyFill="1" applyBorder="1" applyAlignment="1">
      <alignment horizontal="center"/>
    </xf>
    <xf numFmtId="0" fontId="4" fillId="0" borderId="9" xfId="30" applyFont="1" applyBorder="1">
      <alignment vertical="center"/>
    </xf>
    <xf numFmtId="3" fontId="4" fillId="0" borderId="2" xfId="30" applyNumberFormat="1" applyFont="1" applyBorder="1" applyAlignment="1">
      <alignment horizontal="center" vertical="center"/>
    </xf>
    <xf numFmtId="3" fontId="4" fillId="0" borderId="9" xfId="30" applyNumberFormat="1" applyFont="1" applyBorder="1" applyAlignment="1">
      <alignment horizontal="center" vertical="center"/>
    </xf>
    <xf numFmtId="0" fontId="1" fillId="0" borderId="2" xfId="12" applyNumberFormat="1" applyFont="1" applyBorder="1" applyAlignment="1">
      <alignment horizontal="right" vertical="center"/>
    </xf>
    <xf numFmtId="38" fontId="4" fillId="0" borderId="8" xfId="16" applyFont="1" applyBorder="1">
      <alignment vertical="center"/>
    </xf>
    <xf numFmtId="38" fontId="4" fillId="0" borderId="10" xfId="12" applyFont="1" applyFill="1" applyBorder="1">
      <alignment vertical="center"/>
    </xf>
    <xf numFmtId="0" fontId="1" fillId="0" borderId="7" xfId="12" applyNumberFormat="1" applyFont="1" applyBorder="1" applyAlignment="1">
      <alignment horizontal="right" vertical="center"/>
    </xf>
    <xf numFmtId="0" fontId="4" fillId="0" borderId="11" xfId="30" applyNumberFormat="1" applyFont="1" applyFill="1" applyBorder="1">
      <alignment vertical="center"/>
    </xf>
    <xf numFmtId="38" fontId="4" fillId="0" borderId="12" xfId="16" applyFont="1" applyBorder="1">
      <alignment vertical="center"/>
    </xf>
    <xf numFmtId="3" fontId="4" fillId="2" borderId="2" xfId="30" applyNumberFormat="1" applyFont="1" applyFill="1" applyBorder="1" applyAlignment="1">
      <alignment horizontal="center" vertical="center"/>
    </xf>
    <xf numFmtId="38" fontId="1" fillId="0" borderId="2" xfId="16" applyFont="1" applyFill="1" applyBorder="1">
      <alignment vertical="center"/>
    </xf>
    <xf numFmtId="38" fontId="1" fillId="0" borderId="7" xfId="30" applyNumberFormat="1" applyFont="1" applyFill="1" applyBorder="1">
      <alignment vertical="center"/>
    </xf>
    <xf numFmtId="38" fontId="4" fillId="2" borderId="8" xfId="16" applyFont="1" applyFill="1" applyBorder="1">
      <alignment vertical="center"/>
    </xf>
    <xf numFmtId="38" fontId="1" fillId="0" borderId="9" xfId="16" applyFont="1" applyFill="1" applyBorder="1">
      <alignment vertical="center"/>
    </xf>
    <xf numFmtId="38" fontId="1" fillId="0" borderId="2" xfId="16" applyFont="1" applyFill="1" applyBorder="1" applyAlignment="1">
      <alignment horizontal="right" vertical="center"/>
    </xf>
    <xf numFmtId="38" fontId="1" fillId="0" borderId="7" xfId="30" applyNumberFormat="1" applyFont="1" applyFill="1" applyBorder="1" applyAlignment="1">
      <alignment horizontal="right" vertical="center"/>
    </xf>
    <xf numFmtId="38" fontId="4" fillId="0" borderId="11" xfId="16" applyFont="1" applyFill="1" applyBorder="1">
      <alignment vertical="center"/>
    </xf>
    <xf numFmtId="38" fontId="4" fillId="2" borderId="12" xfId="16" applyFont="1" applyFill="1" applyBorder="1">
      <alignment vertical="center"/>
    </xf>
    <xf numFmtId="0" fontId="1" fillId="2" borderId="2" xfId="30" applyNumberFormat="1" applyFill="1" applyBorder="1">
      <alignment vertical="center"/>
    </xf>
    <xf numFmtId="0" fontId="1" fillId="2" borderId="7" xfId="30" applyNumberFormat="1" applyFill="1" applyBorder="1">
      <alignment vertical="center"/>
    </xf>
    <xf numFmtId="0" fontId="4" fillId="2" borderId="8" xfId="30" applyNumberFormat="1" applyFont="1" applyFill="1" applyBorder="1">
      <alignment vertical="center"/>
    </xf>
    <xf numFmtId="0" fontId="1" fillId="2" borderId="9" xfId="30" applyNumberFormat="1" applyFill="1" applyBorder="1">
      <alignment vertical="center"/>
    </xf>
    <xf numFmtId="0" fontId="1" fillId="2" borderId="2" xfId="30" applyNumberFormat="1" applyFont="1" applyFill="1" applyBorder="1" applyAlignment="1">
      <alignment horizontal="right" vertical="center"/>
    </xf>
    <xf numFmtId="0" fontId="1" fillId="2" borderId="7" xfId="30" applyNumberFormat="1" applyFont="1" applyFill="1" applyBorder="1" applyAlignment="1">
      <alignment horizontal="right" vertical="center"/>
    </xf>
    <xf numFmtId="38" fontId="1" fillId="2" borderId="2" xfId="16" applyFill="1" applyBorder="1">
      <alignment vertical="center"/>
    </xf>
    <xf numFmtId="38" fontId="1" fillId="2" borderId="7" xfId="30" applyNumberFormat="1" applyFill="1" applyBorder="1">
      <alignment vertical="center"/>
    </xf>
    <xf numFmtId="38" fontId="1" fillId="2" borderId="9" xfId="16" applyFill="1" applyBorder="1">
      <alignment vertical="center"/>
    </xf>
    <xf numFmtId="38" fontId="1" fillId="2" borderId="2" xfId="16" applyFont="1" applyFill="1" applyBorder="1" applyAlignment="1">
      <alignment horizontal="right" vertical="center"/>
    </xf>
    <xf numFmtId="38" fontId="1" fillId="2" borderId="7" xfId="30" applyNumberFormat="1" applyFont="1" applyFill="1" applyBorder="1" applyAlignment="1">
      <alignment horizontal="right" vertical="center"/>
    </xf>
    <xf numFmtId="3" fontId="4" fillId="0" borderId="3" xfId="30" applyNumberFormat="1" applyFont="1" applyBorder="1" applyAlignment="1">
      <alignment horizontal="center" vertical="center"/>
    </xf>
    <xf numFmtId="3" fontId="4" fillId="0" borderId="2" xfId="30" applyNumberFormat="1" applyFont="1" applyBorder="1" applyAlignment="1">
      <alignment horizontal="center" vertical="center" shrinkToFit="1"/>
    </xf>
    <xf numFmtId="3" fontId="4" fillId="0" borderId="13" xfId="30" applyNumberFormat="1" applyFont="1" applyBorder="1" applyAlignment="1">
      <alignment horizontal="center" vertical="center"/>
    </xf>
    <xf numFmtId="0" fontId="1" fillId="0" borderId="14" xfId="30" applyBorder="1">
      <alignment vertical="center"/>
    </xf>
    <xf numFmtId="0" fontId="1" fillId="0" borderId="1" xfId="30" applyBorder="1">
      <alignment vertical="center"/>
    </xf>
    <xf numFmtId="3" fontId="4" fillId="2" borderId="2" xfId="30" applyNumberFormat="1" applyFont="1" applyFill="1" applyBorder="1" applyAlignment="1">
      <alignment horizontal="center" vertical="center" shrinkToFit="1"/>
    </xf>
    <xf numFmtId="0" fontId="1" fillId="0" borderId="15" xfId="30" applyBorder="1">
      <alignment vertical="center"/>
    </xf>
    <xf numFmtId="38" fontId="4" fillId="0" borderId="16" xfId="17" applyFont="1" applyBorder="1">
      <alignment vertical="center"/>
    </xf>
    <xf numFmtId="0" fontId="1" fillId="0" borderId="8" xfId="30" applyBorder="1">
      <alignment vertical="center"/>
    </xf>
    <xf numFmtId="0" fontId="1" fillId="4" borderId="8" xfId="30" applyFont="1" applyFill="1" applyBorder="1">
      <alignment vertical="center"/>
    </xf>
    <xf numFmtId="38" fontId="4" fillId="4" borderId="8" xfId="16" applyFont="1" applyFill="1" applyBorder="1">
      <alignment vertical="center"/>
    </xf>
    <xf numFmtId="38" fontId="1" fillId="0" borderId="9" xfId="16" applyFont="1" applyBorder="1" applyAlignment="1">
      <alignment horizontal="right" vertical="center"/>
    </xf>
    <xf numFmtId="38" fontId="1" fillId="2" borderId="9" xfId="16" applyFont="1" applyFill="1" applyBorder="1" applyAlignment="1">
      <alignment horizontal="right" vertical="center"/>
    </xf>
    <xf numFmtId="38" fontId="4" fillId="5" borderId="12" xfId="16" applyFont="1" applyFill="1" applyBorder="1">
      <alignment vertical="center"/>
    </xf>
    <xf numFmtId="38" fontId="3" fillId="0" borderId="1" xfId="16" applyFont="1" applyBorder="1" applyAlignment="1">
      <alignment horizontal="center" vertical="center"/>
    </xf>
    <xf numFmtId="38" fontId="4" fillId="0" borderId="2" xfId="16" applyFont="1" applyBorder="1" applyAlignment="1">
      <alignment horizontal="center" vertical="center"/>
    </xf>
    <xf numFmtId="38" fontId="4" fillId="0" borderId="1" xfId="15" applyFont="1" applyBorder="1" applyAlignment="1">
      <alignment horizontal="center" vertical="center"/>
    </xf>
    <xf numFmtId="38" fontId="4" fillId="0" borderId="9" xfId="16" applyFont="1" applyBorder="1" applyAlignment="1">
      <alignment horizontal="center" vertical="center"/>
    </xf>
    <xf numFmtId="38" fontId="3" fillId="0" borderId="11" xfId="16" applyFont="1" applyFill="1" applyBorder="1" applyAlignment="1">
      <alignment horizontal="center"/>
    </xf>
    <xf numFmtId="38" fontId="4" fillId="0" borderId="9" xfId="16" applyFont="1" applyBorder="1">
      <alignment vertical="center"/>
    </xf>
    <xf numFmtId="38" fontId="1" fillId="0" borderId="0" xfId="16" applyAlignment="1">
      <alignment horizontal="left" vertical="center"/>
    </xf>
    <xf numFmtId="38" fontId="1" fillId="0" borderId="8" xfId="15" applyBorder="1">
      <alignment vertical="center"/>
    </xf>
    <xf numFmtId="38" fontId="4" fillId="2" borderId="2" xfId="16" applyFont="1" applyFill="1" applyBorder="1" applyAlignment="1">
      <alignment horizontal="center" vertical="center"/>
    </xf>
    <xf numFmtId="38" fontId="4" fillId="0" borderId="3" xfId="16" applyFont="1" applyBorder="1" applyAlignment="1">
      <alignment horizontal="center" vertical="center"/>
    </xf>
    <xf numFmtId="38" fontId="4" fillId="0" borderId="2" xfId="16" applyFont="1" applyBorder="1" applyAlignment="1">
      <alignment horizontal="center" vertical="center" shrinkToFit="1"/>
    </xf>
    <xf numFmtId="38" fontId="4" fillId="0" borderId="13" xfId="16" applyFont="1" applyBorder="1" applyAlignment="1">
      <alignment horizontal="center" vertical="center"/>
    </xf>
    <xf numFmtId="38" fontId="1" fillId="0" borderId="14" xfId="16" applyBorder="1">
      <alignment vertical="center"/>
    </xf>
    <xf numFmtId="38" fontId="1" fillId="0" borderId="1" xfId="16" applyBorder="1">
      <alignment vertical="center"/>
    </xf>
    <xf numFmtId="38" fontId="4" fillId="2" borderId="2" xfId="16" applyFont="1" applyFill="1" applyBorder="1" applyAlignment="1">
      <alignment horizontal="center" vertical="center" shrinkToFit="1"/>
    </xf>
    <xf numFmtId="38" fontId="1" fillId="0" borderId="15" xfId="16" applyBorder="1">
      <alignment vertical="center"/>
    </xf>
    <xf numFmtId="38" fontId="4" fillId="0" borderId="0" xfId="16" applyFont="1">
      <alignment vertical="center"/>
    </xf>
    <xf numFmtId="176" fontId="1" fillId="0" borderId="0" xfId="16" applyNumberFormat="1">
      <alignment vertical="center"/>
    </xf>
    <xf numFmtId="176" fontId="4" fillId="0" borderId="2" xfId="16" applyNumberFormat="1" applyFont="1" applyBorder="1" applyAlignment="1">
      <alignment horizontal="center" vertical="center"/>
    </xf>
    <xf numFmtId="176" fontId="1" fillId="0" borderId="2" xfId="16" applyNumberFormat="1" applyBorder="1">
      <alignment vertical="center"/>
    </xf>
    <xf numFmtId="176" fontId="1" fillId="0" borderId="7" xfId="16" applyNumberFormat="1" applyBorder="1">
      <alignment vertical="center"/>
    </xf>
    <xf numFmtId="176" fontId="4" fillId="0" borderId="8" xfId="16" applyNumberFormat="1" applyFont="1" applyBorder="1">
      <alignment vertical="center"/>
    </xf>
    <xf numFmtId="176" fontId="1" fillId="0" borderId="9" xfId="16" applyNumberFormat="1" applyBorder="1">
      <alignment vertical="center"/>
    </xf>
    <xf numFmtId="176" fontId="4" fillId="0" borderId="10" xfId="12" applyNumberFormat="1" applyFont="1" applyFill="1" applyBorder="1">
      <alignment vertical="center"/>
    </xf>
    <xf numFmtId="176" fontId="4" fillId="0" borderId="9" xfId="16" applyNumberFormat="1" applyFont="1" applyBorder="1">
      <alignment vertical="center"/>
    </xf>
    <xf numFmtId="38" fontId="1" fillId="0" borderId="17" xfId="12" applyBorder="1">
      <alignment vertical="center"/>
    </xf>
    <xf numFmtId="38" fontId="1" fillId="4" borderId="8" xfId="15" applyFont="1" applyFill="1" applyBorder="1">
      <alignment vertical="center"/>
    </xf>
    <xf numFmtId="38" fontId="4" fillId="2" borderId="8" xfId="15" applyFont="1" applyFill="1" applyBorder="1" applyAlignment="1">
      <alignment vertical="center" shrinkToFit="1"/>
    </xf>
    <xf numFmtId="38" fontId="4" fillId="2" borderId="12" xfId="15" applyFont="1" applyFill="1" applyBorder="1" applyAlignment="1">
      <alignment vertical="center" shrinkToFit="1"/>
    </xf>
    <xf numFmtId="38" fontId="4" fillId="0" borderId="12" xfId="15" applyFont="1" applyBorder="1" applyAlignment="1">
      <alignment vertical="center" shrinkToFit="1"/>
    </xf>
    <xf numFmtId="38" fontId="1" fillId="0" borderId="7" xfId="16" applyFont="1" applyBorder="1" applyAlignment="1">
      <alignment vertical="center"/>
    </xf>
    <xf numFmtId="38" fontId="4" fillId="5" borderId="8" xfId="16" applyFont="1" applyFill="1" applyBorder="1">
      <alignment vertical="center"/>
    </xf>
    <xf numFmtId="38" fontId="1" fillId="4" borderId="2" xfId="16" applyFont="1" applyFill="1" applyBorder="1">
      <alignment vertical="center"/>
    </xf>
  </cellXfs>
  <cellStyles count="40">
    <cellStyle name="桁区切り_H22大字別人口統計" xfId="1"/>
    <cellStyle name="桁区切り_H25大字別人口統計" xfId="2"/>
    <cellStyle name="桁区切り_H26大字別人口統計" xfId="3"/>
    <cellStyle name="桁区切り_H27年度大字別人口統計（3月分更新済）" xfId="4"/>
    <cellStyle name="桁区切り_H28年度大字別人口統計（3月分済）" xfId="5"/>
    <cellStyle name="桁区切り_H29年度大字別人口統計（3月分済）" xfId="6"/>
    <cellStyle name="桁区切り_H2１大字別人口統計" xfId="7"/>
    <cellStyle name="桁区切り_H30年度大字別人口統計（3月分済）" xfId="8"/>
    <cellStyle name="桁区切り_H２３大字別人口統計" xfId="9"/>
    <cellStyle name="桁区切り_H２４大字別人口統計" xfId="10"/>
    <cellStyle name="桁区切り_H２４大字別人口統計_1" xfId="11"/>
    <cellStyle name="桁区切り_Ｒ2年度大字別人口統計（3月分集計済）" xfId="12"/>
    <cellStyle name="桁区切り_Ｒ3年度大字別人口統計（3月分集計済）" xfId="13"/>
    <cellStyle name="桁区切り_Ｒ4年度大字別人口統計（3月分集計済）" xfId="14"/>
    <cellStyle name="桁区切り_Ｒ5年度大字別人口統計（3月分集計済）" xfId="15"/>
    <cellStyle name="桁区切り_Ｒ6年度大字別人口統計（R7.3月分集計済）" xfId="16"/>
    <cellStyle name="桁区切り_Ｒ元年度大字別人口統計（3月分集計済）" xfId="17"/>
    <cellStyle name="標準" xfId="0" builtinId="0"/>
    <cellStyle name="標準_H18年度大字別人口統計" xfId="18"/>
    <cellStyle name="標準_H18年度大字別人口統計_1" xfId="19"/>
    <cellStyle name="標準_H19大字別人口統計" xfId="20"/>
    <cellStyle name="標準_H19大字別人口統計_1" xfId="21"/>
    <cellStyle name="標準_H20大字別人口統計" xfId="22"/>
    <cellStyle name="標準_H22大字別人口統計" xfId="23"/>
    <cellStyle name="標準_H25大字別人口統計" xfId="24"/>
    <cellStyle name="標準_H26大字別人口統計" xfId="25"/>
    <cellStyle name="標準_H27年度大字別人口統計（3月分更新済）" xfId="26"/>
    <cellStyle name="標準_H28年度大字別人口統計（3月分済）" xfId="27"/>
    <cellStyle name="標準_H29年度大字別人口統計（3月分済）" xfId="28"/>
    <cellStyle name="標準_H2１大字別人口統計" xfId="29"/>
    <cellStyle name="標準_H30年度大字別人口統計（3月分済）" xfId="30"/>
    <cellStyle name="標準_H２３大字別人口統計" xfId="31"/>
    <cellStyle name="標準_H２４大字別人口統計" xfId="32"/>
    <cellStyle name="標準_H２４大字別人口統計_1" xfId="33"/>
    <cellStyle name="標準_Ｒ2年度大字別人口統計（3月分集計済）" xfId="34"/>
    <cellStyle name="標準_Ｒ3年度大字別人口統計（3月分集計済）" xfId="35"/>
    <cellStyle name="標準_Ｒ4年度大字別人口統計（3月分集計済）" xfId="36"/>
    <cellStyle name="標準_Ｒ5年度大字別人口統計（3月分集計済）" xfId="37"/>
    <cellStyle name="標準_Ｒ6年度大字別人口統計（R7.3月分集計済）" xfId="38"/>
    <cellStyle name="標準_Ｒ元年度大字別人口統計（3月分集計済）" xfId="39"/>
  </cellStyles>
  <tableStyles count="0" defaultTableStyle="TableStyleMedium2" defaultPivotStyle="PivotStyleLight16"/>
  <colors>
    <mruColors>
      <color rgb="FFCCFFFF"/>
      <color rgb="FFA0FFFF"/>
      <color rgb="FF0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theme" Target="theme/theme1.xml" /><Relationship Id="rId23" Type="http://schemas.openxmlformats.org/officeDocument/2006/relationships/sharedStrings" Target="sharedStrings.xml" /><Relationship Id="rId2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1"/>
  <sheetViews>
    <sheetView zoomScale="70" zoomScaleNormal="70" workbookViewId="0">
      <selection activeCell="U16" sqref="U16"/>
    </sheetView>
  </sheetViews>
  <sheetFormatPr defaultRowHeight="18.75"/>
  <cols>
    <col min="1" max="1" width="6.375" style="1" customWidth="1"/>
    <col min="2" max="2" width="19.25" style="1" bestFit="1" customWidth="1"/>
    <col min="3" max="3" width="6.625" style="2" customWidth="1"/>
    <col min="4" max="4" width="9.25" style="2" customWidth="1"/>
    <col min="5" max="5" width="6.625" style="2" customWidth="1"/>
    <col min="6" max="6" width="9" style="2" bestFit="1" customWidth="1"/>
    <col min="7" max="7" width="6.625" style="2" customWidth="1"/>
    <col min="8" max="8" width="8.875" style="2" customWidth="1"/>
    <col min="9" max="9" width="6.625" style="2" customWidth="1"/>
    <col min="10" max="10" width="9" style="2" bestFit="1" customWidth="1"/>
    <col min="11" max="256" width="9" style="1" customWidth="1"/>
  </cols>
  <sheetData>
    <row r="1" spans="1:15" ht="31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5">
        <v>1010</v>
      </c>
      <c r="B3" s="5" t="s">
        <v>2</v>
      </c>
      <c r="C3" s="7"/>
      <c r="D3" s="11">
        <v>3670</v>
      </c>
      <c r="E3" s="7"/>
      <c r="F3" s="11">
        <v>3964</v>
      </c>
      <c r="G3" s="7"/>
      <c r="H3" s="11">
        <f t="shared" ref="H3:H51" si="0">D3+F3</f>
        <v>7634</v>
      </c>
      <c r="I3" s="7"/>
      <c r="J3" s="11">
        <v>2767</v>
      </c>
    </row>
    <row r="4" spans="1:15">
      <c r="A4" s="5">
        <v>1020</v>
      </c>
      <c r="B4" s="5" t="s">
        <v>6</v>
      </c>
      <c r="C4" s="7"/>
      <c r="D4" s="11">
        <v>1388</v>
      </c>
      <c r="E4" s="7"/>
      <c r="F4" s="11">
        <v>1487</v>
      </c>
      <c r="G4" s="7"/>
      <c r="H4" s="11">
        <f t="shared" si="0"/>
        <v>2875</v>
      </c>
      <c r="I4" s="7"/>
      <c r="J4" s="11">
        <v>1037</v>
      </c>
    </row>
    <row r="5" spans="1:15">
      <c r="A5" s="5">
        <v>1025</v>
      </c>
      <c r="B5" s="5" t="s">
        <v>7</v>
      </c>
      <c r="C5" s="7"/>
      <c r="D5" s="11">
        <v>236</v>
      </c>
      <c r="E5" s="7"/>
      <c r="F5" s="11">
        <v>219</v>
      </c>
      <c r="G5" s="7"/>
      <c r="H5" s="11">
        <f t="shared" si="0"/>
        <v>455</v>
      </c>
      <c r="I5" s="7"/>
      <c r="J5" s="11">
        <v>168</v>
      </c>
    </row>
    <row r="6" spans="1:15">
      <c r="A6" s="5">
        <v>1030</v>
      </c>
      <c r="B6" s="5" t="s">
        <v>8</v>
      </c>
      <c r="C6" s="7"/>
      <c r="D6" s="11">
        <v>1062</v>
      </c>
      <c r="E6" s="7"/>
      <c r="F6" s="11">
        <v>1103</v>
      </c>
      <c r="G6" s="7"/>
      <c r="H6" s="11">
        <f t="shared" si="0"/>
        <v>2165</v>
      </c>
      <c r="I6" s="7"/>
      <c r="J6" s="11">
        <v>848</v>
      </c>
    </row>
    <row r="7" spans="1:15">
      <c r="A7" s="5">
        <v>1040</v>
      </c>
      <c r="B7" s="5" t="s">
        <v>9</v>
      </c>
      <c r="C7" s="7"/>
      <c r="D7" s="11">
        <v>81</v>
      </c>
      <c r="E7" s="7"/>
      <c r="F7" s="11">
        <v>81</v>
      </c>
      <c r="G7" s="7"/>
      <c r="H7" s="11">
        <f t="shared" si="0"/>
        <v>162</v>
      </c>
      <c r="I7" s="7"/>
      <c r="J7" s="11">
        <v>46</v>
      </c>
    </row>
    <row r="8" spans="1:15">
      <c r="A8" s="5">
        <v>1050</v>
      </c>
      <c r="B8" s="5" t="s">
        <v>10</v>
      </c>
      <c r="C8" s="7"/>
      <c r="D8" s="11">
        <v>378</v>
      </c>
      <c r="E8" s="7"/>
      <c r="F8" s="11">
        <v>387</v>
      </c>
      <c r="G8" s="7"/>
      <c r="H8" s="11">
        <f t="shared" si="0"/>
        <v>765</v>
      </c>
      <c r="I8" s="7"/>
      <c r="J8" s="11">
        <v>266</v>
      </c>
    </row>
    <row r="9" spans="1:15">
      <c r="A9" s="5">
        <v>1060</v>
      </c>
      <c r="B9" s="5" t="s">
        <v>12</v>
      </c>
      <c r="C9" s="7"/>
      <c r="D9" s="11">
        <v>399</v>
      </c>
      <c r="E9" s="7"/>
      <c r="F9" s="11">
        <v>403</v>
      </c>
      <c r="G9" s="7"/>
      <c r="H9" s="11">
        <f t="shared" si="0"/>
        <v>802</v>
      </c>
      <c r="I9" s="7"/>
      <c r="J9" s="11">
        <v>249</v>
      </c>
    </row>
    <row r="10" spans="1:15">
      <c r="A10" s="5">
        <v>1070</v>
      </c>
      <c r="B10" s="5" t="s">
        <v>13</v>
      </c>
      <c r="C10" s="7"/>
      <c r="D10" s="11">
        <v>298</v>
      </c>
      <c r="E10" s="7"/>
      <c r="F10" s="11">
        <v>363</v>
      </c>
      <c r="G10" s="7"/>
      <c r="H10" s="11">
        <f t="shared" si="0"/>
        <v>661</v>
      </c>
      <c r="I10" s="7"/>
      <c r="J10" s="11">
        <v>221</v>
      </c>
    </row>
    <row r="11" spans="1:15">
      <c r="A11" s="5">
        <v>1080</v>
      </c>
      <c r="B11" s="5" t="s">
        <v>16</v>
      </c>
      <c r="C11" s="7"/>
      <c r="D11" s="11">
        <v>215</v>
      </c>
      <c r="E11" s="7"/>
      <c r="F11" s="11">
        <v>241</v>
      </c>
      <c r="G11" s="7"/>
      <c r="H11" s="11">
        <f t="shared" si="0"/>
        <v>456</v>
      </c>
      <c r="I11" s="7"/>
      <c r="J11" s="11">
        <v>131</v>
      </c>
    </row>
    <row r="12" spans="1:15">
      <c r="A12" s="5">
        <v>1090</v>
      </c>
      <c r="B12" s="5" t="s">
        <v>18</v>
      </c>
      <c r="C12" s="7"/>
      <c r="D12" s="11">
        <v>214</v>
      </c>
      <c r="E12" s="7"/>
      <c r="F12" s="11">
        <v>219</v>
      </c>
      <c r="G12" s="7"/>
      <c r="H12" s="11">
        <f t="shared" si="0"/>
        <v>433</v>
      </c>
      <c r="I12" s="7"/>
      <c r="J12" s="11">
        <v>133</v>
      </c>
    </row>
    <row r="13" spans="1:15">
      <c r="A13" s="5">
        <v>1091</v>
      </c>
      <c r="B13" s="5" t="s">
        <v>5</v>
      </c>
      <c r="C13" s="7"/>
      <c r="D13" s="11">
        <v>24</v>
      </c>
      <c r="E13" s="7"/>
      <c r="F13" s="11">
        <v>25</v>
      </c>
      <c r="G13" s="7"/>
      <c r="H13" s="11">
        <f t="shared" si="0"/>
        <v>49</v>
      </c>
      <c r="I13" s="7"/>
      <c r="J13" s="11">
        <v>16</v>
      </c>
    </row>
    <row r="14" spans="1:15">
      <c r="A14" s="5">
        <v>1100</v>
      </c>
      <c r="B14" s="5" t="s">
        <v>23</v>
      </c>
      <c r="C14" s="7"/>
      <c r="D14" s="11">
        <v>305</v>
      </c>
      <c r="E14" s="7"/>
      <c r="F14" s="11">
        <v>311</v>
      </c>
      <c r="G14" s="7"/>
      <c r="H14" s="11">
        <f t="shared" si="0"/>
        <v>616</v>
      </c>
      <c r="I14" s="7"/>
      <c r="J14" s="11">
        <v>180</v>
      </c>
    </row>
    <row r="15" spans="1:15">
      <c r="A15" s="5">
        <v>1110</v>
      </c>
      <c r="B15" s="5" t="s">
        <v>11</v>
      </c>
      <c r="C15" s="7"/>
      <c r="D15" s="11">
        <v>671</v>
      </c>
      <c r="E15" s="7"/>
      <c r="F15" s="11">
        <v>670</v>
      </c>
      <c r="G15" s="7"/>
      <c r="H15" s="11">
        <f t="shared" si="0"/>
        <v>1341</v>
      </c>
      <c r="I15" s="7"/>
      <c r="J15" s="11">
        <v>408</v>
      </c>
    </row>
    <row r="16" spans="1:15">
      <c r="A16" s="5">
        <v>1120</v>
      </c>
      <c r="B16" s="5" t="s">
        <v>25</v>
      </c>
      <c r="C16" s="7"/>
      <c r="D16" s="11">
        <v>253</v>
      </c>
      <c r="E16" s="7"/>
      <c r="F16" s="11">
        <v>279</v>
      </c>
      <c r="G16" s="7"/>
      <c r="H16" s="11">
        <f t="shared" si="0"/>
        <v>532</v>
      </c>
      <c r="I16" s="7"/>
      <c r="J16" s="11">
        <v>188</v>
      </c>
    </row>
    <row r="17" spans="1:14">
      <c r="A17" s="5">
        <v>1130</v>
      </c>
      <c r="B17" s="5" t="s">
        <v>27</v>
      </c>
      <c r="C17" s="7"/>
      <c r="D17" s="11">
        <v>61</v>
      </c>
      <c r="E17" s="7"/>
      <c r="F17" s="11">
        <v>68</v>
      </c>
      <c r="G17" s="7"/>
      <c r="H17" s="11">
        <f t="shared" si="0"/>
        <v>129</v>
      </c>
      <c r="I17" s="7"/>
      <c r="J17" s="11">
        <v>35</v>
      </c>
    </row>
    <row r="18" spans="1:14">
      <c r="A18" s="5">
        <v>1140</v>
      </c>
      <c r="B18" s="5" t="s">
        <v>29</v>
      </c>
      <c r="C18" s="7"/>
      <c r="D18" s="11">
        <v>54</v>
      </c>
      <c r="E18" s="7"/>
      <c r="F18" s="11">
        <v>61</v>
      </c>
      <c r="G18" s="7"/>
      <c r="H18" s="11">
        <f t="shared" si="0"/>
        <v>115</v>
      </c>
      <c r="I18" s="7"/>
      <c r="J18" s="11">
        <v>39</v>
      </c>
    </row>
    <row r="19" spans="1:14">
      <c r="A19" s="5">
        <v>1150</v>
      </c>
      <c r="B19" s="5" t="s">
        <v>33</v>
      </c>
      <c r="C19" s="7"/>
      <c r="D19" s="11">
        <v>149</v>
      </c>
      <c r="E19" s="7"/>
      <c r="F19" s="11">
        <v>156</v>
      </c>
      <c r="G19" s="7"/>
      <c r="H19" s="11">
        <f t="shared" si="0"/>
        <v>305</v>
      </c>
      <c r="I19" s="7"/>
      <c r="J19" s="11">
        <v>104</v>
      </c>
    </row>
    <row r="20" spans="1:14">
      <c r="A20" s="5">
        <v>1160</v>
      </c>
      <c r="B20" s="5" t="s">
        <v>35</v>
      </c>
      <c r="C20" s="7"/>
      <c r="D20" s="11">
        <v>365</v>
      </c>
      <c r="E20" s="7"/>
      <c r="F20" s="11">
        <v>325</v>
      </c>
      <c r="G20" s="7"/>
      <c r="H20" s="11">
        <f t="shared" si="0"/>
        <v>690</v>
      </c>
      <c r="I20" s="7"/>
      <c r="J20" s="11">
        <v>246</v>
      </c>
    </row>
    <row r="21" spans="1:14">
      <c r="A21" s="5">
        <v>1170</v>
      </c>
      <c r="B21" s="5" t="s">
        <v>24</v>
      </c>
      <c r="C21" s="7"/>
      <c r="D21" s="11">
        <v>678</v>
      </c>
      <c r="E21" s="7"/>
      <c r="F21" s="11">
        <v>698</v>
      </c>
      <c r="G21" s="7"/>
      <c r="H21" s="11">
        <f t="shared" si="0"/>
        <v>1376</v>
      </c>
      <c r="I21" s="7"/>
      <c r="J21" s="11">
        <v>408</v>
      </c>
    </row>
    <row r="22" spans="1:14">
      <c r="A22" s="5">
        <v>1180</v>
      </c>
      <c r="B22" s="5" t="s">
        <v>37</v>
      </c>
      <c r="C22" s="7"/>
      <c r="D22" s="11">
        <v>703</v>
      </c>
      <c r="E22" s="7"/>
      <c r="F22" s="11">
        <v>694</v>
      </c>
      <c r="G22" s="7"/>
      <c r="H22" s="11">
        <f t="shared" si="0"/>
        <v>1397</v>
      </c>
      <c r="I22" s="7"/>
      <c r="J22" s="11">
        <v>433</v>
      </c>
    </row>
    <row r="23" spans="1:14">
      <c r="A23" s="5">
        <v>1190</v>
      </c>
      <c r="B23" s="5" t="s">
        <v>31</v>
      </c>
      <c r="C23" s="7"/>
      <c r="D23" s="11">
        <v>85</v>
      </c>
      <c r="E23" s="7"/>
      <c r="F23" s="11">
        <v>74</v>
      </c>
      <c r="G23" s="7"/>
      <c r="H23" s="11">
        <f t="shared" si="0"/>
        <v>159</v>
      </c>
      <c r="I23" s="7"/>
      <c r="J23" s="11">
        <v>45</v>
      </c>
    </row>
    <row r="24" spans="1:14">
      <c r="A24" s="5">
        <v>1200</v>
      </c>
      <c r="B24" s="5" t="s">
        <v>14</v>
      </c>
      <c r="C24" s="7"/>
      <c r="D24" s="11">
        <v>206</v>
      </c>
      <c r="E24" s="7"/>
      <c r="F24" s="11">
        <v>223</v>
      </c>
      <c r="G24" s="7"/>
      <c r="H24" s="11">
        <f t="shared" si="0"/>
        <v>429</v>
      </c>
      <c r="I24" s="7"/>
      <c r="J24" s="11">
        <v>124</v>
      </c>
    </row>
    <row r="25" spans="1:14">
      <c r="A25" s="5">
        <v>1210</v>
      </c>
      <c r="B25" s="5" t="s">
        <v>39</v>
      </c>
      <c r="C25" s="7"/>
      <c r="D25" s="11">
        <v>189</v>
      </c>
      <c r="E25" s="7"/>
      <c r="F25" s="11">
        <v>181</v>
      </c>
      <c r="G25" s="7"/>
      <c r="H25" s="11">
        <f t="shared" si="0"/>
        <v>370</v>
      </c>
      <c r="I25" s="7"/>
      <c r="J25" s="11">
        <v>113</v>
      </c>
    </row>
    <row r="26" spans="1:14">
      <c r="A26" s="5">
        <v>1220</v>
      </c>
      <c r="B26" s="5" t="s">
        <v>41</v>
      </c>
      <c r="C26" s="7"/>
      <c r="D26" s="11">
        <v>275</v>
      </c>
      <c r="E26" s="7"/>
      <c r="F26" s="11">
        <v>312</v>
      </c>
      <c r="G26" s="7"/>
      <c r="H26" s="11">
        <f t="shared" si="0"/>
        <v>587</v>
      </c>
      <c r="I26" s="7"/>
      <c r="J26" s="11">
        <v>170</v>
      </c>
    </row>
    <row r="27" spans="1:14">
      <c r="A27" s="5">
        <v>1230</v>
      </c>
      <c r="B27" s="5" t="s">
        <v>42</v>
      </c>
      <c r="C27" s="7"/>
      <c r="D27" s="11">
        <v>186</v>
      </c>
      <c r="E27" s="7"/>
      <c r="F27" s="11">
        <v>182</v>
      </c>
      <c r="G27" s="7"/>
      <c r="H27" s="11">
        <f t="shared" si="0"/>
        <v>368</v>
      </c>
      <c r="I27" s="7"/>
      <c r="J27" s="11">
        <v>122</v>
      </c>
    </row>
    <row r="28" spans="1:14">
      <c r="A28" s="5">
        <v>1240</v>
      </c>
      <c r="B28" s="5" t="s">
        <v>19</v>
      </c>
      <c r="C28" s="7"/>
      <c r="D28" s="11">
        <v>1240</v>
      </c>
      <c r="E28" s="7"/>
      <c r="F28" s="11">
        <v>1365</v>
      </c>
      <c r="G28" s="7"/>
      <c r="H28" s="11">
        <f t="shared" si="0"/>
        <v>2605</v>
      </c>
      <c r="I28" s="7"/>
      <c r="J28" s="11">
        <v>869</v>
      </c>
    </row>
    <row r="29" spans="1:14">
      <c r="A29" s="5">
        <v>1250</v>
      </c>
      <c r="B29" s="5" t="s">
        <v>20</v>
      </c>
      <c r="C29" s="7"/>
      <c r="D29" s="11">
        <v>1165</v>
      </c>
      <c r="E29" s="7"/>
      <c r="F29" s="11">
        <v>1186</v>
      </c>
      <c r="G29" s="7"/>
      <c r="H29" s="11">
        <f t="shared" si="0"/>
        <v>2351</v>
      </c>
      <c r="I29" s="7"/>
      <c r="J29" s="11">
        <v>709</v>
      </c>
      <c r="K29" s="2"/>
      <c r="L29" s="2"/>
      <c r="M29" s="2"/>
      <c r="N29" s="2"/>
    </row>
    <row r="30" spans="1:14">
      <c r="A30" s="5">
        <v>2001</v>
      </c>
      <c r="B30" s="5" t="s">
        <v>43</v>
      </c>
      <c r="C30" s="7"/>
      <c r="D30" s="11">
        <v>1782</v>
      </c>
      <c r="E30" s="7"/>
      <c r="F30" s="11">
        <v>1870</v>
      </c>
      <c r="G30" s="7"/>
      <c r="H30" s="11">
        <f t="shared" si="0"/>
        <v>3652</v>
      </c>
      <c r="I30" s="7"/>
      <c r="J30" s="11">
        <v>1278</v>
      </c>
    </row>
    <row r="31" spans="1:14">
      <c r="A31" s="5">
        <v>2002</v>
      </c>
      <c r="B31" s="5" t="s">
        <v>44</v>
      </c>
      <c r="C31" s="7"/>
      <c r="D31" s="11">
        <v>1660</v>
      </c>
      <c r="E31" s="7"/>
      <c r="F31" s="11">
        <v>1724</v>
      </c>
      <c r="G31" s="7"/>
      <c r="H31" s="11">
        <f t="shared" si="0"/>
        <v>3384</v>
      </c>
      <c r="I31" s="7"/>
      <c r="J31" s="11">
        <v>1154</v>
      </c>
    </row>
    <row r="32" spans="1:14">
      <c r="A32" s="5">
        <v>2003</v>
      </c>
      <c r="B32" s="5" t="s">
        <v>26</v>
      </c>
      <c r="C32" s="7"/>
      <c r="D32" s="11">
        <v>389</v>
      </c>
      <c r="E32" s="7"/>
      <c r="F32" s="11">
        <v>441</v>
      </c>
      <c r="G32" s="7"/>
      <c r="H32" s="11">
        <f t="shared" si="0"/>
        <v>830</v>
      </c>
      <c r="I32" s="7"/>
      <c r="J32" s="11">
        <v>317</v>
      </c>
    </row>
    <row r="33" spans="1:10">
      <c r="A33" s="5">
        <v>2004</v>
      </c>
      <c r="B33" s="5" t="s">
        <v>46</v>
      </c>
      <c r="C33" s="7"/>
      <c r="D33" s="11">
        <v>372</v>
      </c>
      <c r="E33" s="7"/>
      <c r="F33" s="11">
        <v>368</v>
      </c>
      <c r="G33" s="7"/>
      <c r="H33" s="11">
        <f t="shared" si="0"/>
        <v>740</v>
      </c>
      <c r="I33" s="7"/>
      <c r="J33" s="11">
        <v>221</v>
      </c>
    </row>
    <row r="34" spans="1:10">
      <c r="A34" s="5">
        <v>2005</v>
      </c>
      <c r="B34" s="5" t="s">
        <v>48</v>
      </c>
      <c r="C34" s="7"/>
      <c r="D34" s="11">
        <v>251</v>
      </c>
      <c r="E34" s="7"/>
      <c r="F34" s="11">
        <v>254</v>
      </c>
      <c r="G34" s="7"/>
      <c r="H34" s="11">
        <f t="shared" si="0"/>
        <v>505</v>
      </c>
      <c r="I34" s="7"/>
      <c r="J34" s="11">
        <v>159</v>
      </c>
    </row>
    <row r="35" spans="1:10">
      <c r="A35" s="5">
        <v>2006</v>
      </c>
      <c r="B35" s="5" t="s">
        <v>49</v>
      </c>
      <c r="C35" s="7"/>
      <c r="D35" s="11">
        <v>429</v>
      </c>
      <c r="E35" s="7"/>
      <c r="F35" s="11">
        <v>403</v>
      </c>
      <c r="G35" s="7"/>
      <c r="H35" s="11">
        <f t="shared" si="0"/>
        <v>832</v>
      </c>
      <c r="I35" s="7"/>
      <c r="J35" s="11">
        <v>254</v>
      </c>
    </row>
    <row r="36" spans="1:10">
      <c r="A36" s="5">
        <v>2007</v>
      </c>
      <c r="B36" s="5" t="s">
        <v>51</v>
      </c>
      <c r="C36" s="7"/>
      <c r="D36" s="11">
        <v>53</v>
      </c>
      <c r="E36" s="7"/>
      <c r="F36" s="11">
        <v>56</v>
      </c>
      <c r="G36" s="7"/>
      <c r="H36" s="11">
        <f t="shared" si="0"/>
        <v>109</v>
      </c>
      <c r="I36" s="7"/>
      <c r="J36" s="11">
        <v>34</v>
      </c>
    </row>
    <row r="37" spans="1:10">
      <c r="A37" s="5">
        <v>2008</v>
      </c>
      <c r="B37" s="5" t="s">
        <v>52</v>
      </c>
      <c r="C37" s="7"/>
      <c r="D37" s="11">
        <v>765</v>
      </c>
      <c r="E37" s="7"/>
      <c r="F37" s="11">
        <v>756</v>
      </c>
      <c r="G37" s="7"/>
      <c r="H37" s="11">
        <f t="shared" si="0"/>
        <v>1521</v>
      </c>
      <c r="I37" s="7"/>
      <c r="J37" s="11">
        <v>518</v>
      </c>
    </row>
    <row r="38" spans="1:10">
      <c r="A38" s="5">
        <v>2009</v>
      </c>
      <c r="B38" s="5" t="s">
        <v>36</v>
      </c>
      <c r="C38" s="7"/>
      <c r="D38" s="11">
        <v>510</v>
      </c>
      <c r="E38" s="7"/>
      <c r="F38" s="11">
        <v>500</v>
      </c>
      <c r="G38" s="7"/>
      <c r="H38" s="11">
        <f t="shared" si="0"/>
        <v>1010</v>
      </c>
      <c r="I38" s="7"/>
      <c r="J38" s="11">
        <v>363</v>
      </c>
    </row>
    <row r="39" spans="1:10">
      <c r="A39" s="5">
        <v>2010</v>
      </c>
      <c r="B39" s="5" t="s">
        <v>21</v>
      </c>
      <c r="C39" s="7"/>
      <c r="D39" s="11">
        <v>2618</v>
      </c>
      <c r="E39" s="7"/>
      <c r="F39" s="11">
        <v>2668</v>
      </c>
      <c r="G39" s="7"/>
      <c r="H39" s="11">
        <f t="shared" si="0"/>
        <v>5286</v>
      </c>
      <c r="I39" s="7"/>
      <c r="J39" s="11">
        <v>1934</v>
      </c>
    </row>
    <row r="40" spans="1:10">
      <c r="A40" s="5">
        <v>2011</v>
      </c>
      <c r="B40" s="5" t="s">
        <v>45</v>
      </c>
      <c r="C40" s="7"/>
      <c r="D40" s="11">
        <v>2421</v>
      </c>
      <c r="E40" s="7"/>
      <c r="F40" s="11">
        <v>2422</v>
      </c>
      <c r="G40" s="7"/>
      <c r="H40" s="11">
        <f t="shared" si="0"/>
        <v>4843</v>
      </c>
      <c r="I40" s="7"/>
      <c r="J40" s="11">
        <v>1795</v>
      </c>
    </row>
    <row r="41" spans="1:10">
      <c r="A41" s="5">
        <v>2012</v>
      </c>
      <c r="B41" s="5" t="s">
        <v>53</v>
      </c>
      <c r="C41" s="7"/>
      <c r="D41" s="11">
        <v>41</v>
      </c>
      <c r="E41" s="7"/>
      <c r="F41" s="11">
        <v>47</v>
      </c>
      <c r="G41" s="7"/>
      <c r="H41" s="11">
        <f t="shared" si="0"/>
        <v>88</v>
      </c>
      <c r="I41" s="7"/>
      <c r="J41" s="11">
        <v>21</v>
      </c>
    </row>
    <row r="42" spans="1:10">
      <c r="A42" s="5">
        <v>2013</v>
      </c>
      <c r="B42" s="5" t="s">
        <v>22</v>
      </c>
      <c r="C42" s="7"/>
      <c r="D42" s="11">
        <v>325</v>
      </c>
      <c r="E42" s="7"/>
      <c r="F42" s="11">
        <v>328</v>
      </c>
      <c r="G42" s="7"/>
      <c r="H42" s="11">
        <f t="shared" si="0"/>
        <v>653</v>
      </c>
      <c r="I42" s="7"/>
      <c r="J42" s="11">
        <v>193</v>
      </c>
    </row>
    <row r="43" spans="1:10">
      <c r="A43" s="5">
        <v>2014</v>
      </c>
      <c r="B43" s="5" t="s">
        <v>17</v>
      </c>
      <c r="C43" s="7"/>
      <c r="D43" s="11">
        <v>847</v>
      </c>
      <c r="E43" s="7"/>
      <c r="F43" s="11">
        <v>835</v>
      </c>
      <c r="G43" s="7"/>
      <c r="H43" s="11">
        <f t="shared" si="0"/>
        <v>1682</v>
      </c>
      <c r="I43" s="7"/>
      <c r="J43" s="11">
        <v>558</v>
      </c>
    </row>
    <row r="44" spans="1:10">
      <c r="A44" s="5">
        <v>2015</v>
      </c>
      <c r="B44" s="5" t="s">
        <v>54</v>
      </c>
      <c r="C44" s="7"/>
      <c r="D44" s="11">
        <v>233</v>
      </c>
      <c r="E44" s="7"/>
      <c r="F44" s="11">
        <v>245</v>
      </c>
      <c r="G44" s="7"/>
      <c r="H44" s="11">
        <f t="shared" si="0"/>
        <v>478</v>
      </c>
      <c r="I44" s="7"/>
      <c r="J44" s="11">
        <v>134</v>
      </c>
    </row>
    <row r="45" spans="1:10">
      <c r="A45" s="5">
        <v>2016</v>
      </c>
      <c r="B45" s="5" t="s">
        <v>56</v>
      </c>
      <c r="C45" s="7"/>
      <c r="D45" s="11">
        <v>161</v>
      </c>
      <c r="E45" s="7"/>
      <c r="F45" s="11">
        <v>176</v>
      </c>
      <c r="G45" s="7"/>
      <c r="H45" s="11">
        <f t="shared" si="0"/>
        <v>337</v>
      </c>
      <c r="I45" s="7"/>
      <c r="J45" s="11">
        <v>106</v>
      </c>
    </row>
    <row r="46" spans="1:10">
      <c r="A46" s="5">
        <v>2017</v>
      </c>
      <c r="B46" s="5" t="s">
        <v>57</v>
      </c>
      <c r="C46" s="7"/>
      <c r="D46" s="11">
        <v>225</v>
      </c>
      <c r="E46" s="7"/>
      <c r="F46" s="11">
        <v>225</v>
      </c>
      <c r="G46" s="7"/>
      <c r="H46" s="11">
        <f t="shared" si="0"/>
        <v>450</v>
      </c>
      <c r="I46" s="7"/>
      <c r="J46" s="11">
        <v>137</v>
      </c>
    </row>
    <row r="47" spans="1:10">
      <c r="A47" s="5">
        <v>2018</v>
      </c>
      <c r="B47" s="5" t="s">
        <v>59</v>
      </c>
      <c r="C47" s="7"/>
      <c r="D47" s="11">
        <v>277</v>
      </c>
      <c r="E47" s="7"/>
      <c r="F47" s="11">
        <v>283</v>
      </c>
      <c r="G47" s="7"/>
      <c r="H47" s="11">
        <f t="shared" si="0"/>
        <v>560</v>
      </c>
      <c r="I47" s="7"/>
      <c r="J47" s="11">
        <v>171</v>
      </c>
    </row>
    <row r="48" spans="1:10">
      <c r="A48" s="5">
        <v>2019</v>
      </c>
      <c r="B48" s="5" t="s">
        <v>28</v>
      </c>
      <c r="C48" s="7"/>
      <c r="D48" s="11">
        <v>146</v>
      </c>
      <c r="E48" s="7"/>
      <c r="F48" s="11">
        <v>159</v>
      </c>
      <c r="G48" s="7"/>
      <c r="H48" s="11">
        <f t="shared" si="0"/>
        <v>305</v>
      </c>
      <c r="I48" s="7"/>
      <c r="J48" s="11">
        <v>91</v>
      </c>
    </row>
    <row r="49" spans="1:10">
      <c r="A49" s="5">
        <v>2020</v>
      </c>
      <c r="B49" s="5" t="s">
        <v>40</v>
      </c>
      <c r="C49" s="7"/>
      <c r="D49" s="11">
        <v>185</v>
      </c>
      <c r="E49" s="7"/>
      <c r="F49" s="11">
        <v>202</v>
      </c>
      <c r="G49" s="7"/>
      <c r="H49" s="11">
        <f t="shared" si="0"/>
        <v>387</v>
      </c>
      <c r="I49" s="7"/>
      <c r="J49" s="11">
        <v>109</v>
      </c>
    </row>
    <row r="50" spans="1:10">
      <c r="A50" s="5">
        <v>2021</v>
      </c>
      <c r="B50" s="5" t="s">
        <v>60</v>
      </c>
      <c r="C50" s="7"/>
      <c r="D50" s="11">
        <v>259</v>
      </c>
      <c r="E50" s="7"/>
      <c r="F50" s="11">
        <v>291</v>
      </c>
      <c r="G50" s="7"/>
      <c r="H50" s="11">
        <f t="shared" si="0"/>
        <v>550</v>
      </c>
      <c r="I50" s="7"/>
      <c r="J50" s="11">
        <v>160</v>
      </c>
    </row>
    <row r="51" spans="1:10">
      <c r="A51" s="5">
        <v>2022</v>
      </c>
      <c r="B51" s="5" t="s">
        <v>32</v>
      </c>
      <c r="C51" s="7"/>
      <c r="D51" s="11">
        <v>1073</v>
      </c>
      <c r="E51" s="7"/>
      <c r="F51" s="11">
        <v>1095</v>
      </c>
      <c r="G51" s="7"/>
      <c r="H51" s="11">
        <f t="shared" si="0"/>
        <v>2168</v>
      </c>
      <c r="I51" s="7"/>
      <c r="J51" s="11">
        <v>659</v>
      </c>
    </row>
    <row r="52" spans="1:10">
      <c r="A52" s="5">
        <v>2023</v>
      </c>
      <c r="B52" s="5" t="s">
        <v>61</v>
      </c>
      <c r="C52" s="8"/>
      <c r="D52" s="12" t="s">
        <v>105</v>
      </c>
      <c r="E52" s="8"/>
      <c r="F52" s="12" t="s">
        <v>105</v>
      </c>
      <c r="G52" s="7"/>
      <c r="H52" s="12" t="s">
        <v>105</v>
      </c>
      <c r="I52" s="8"/>
      <c r="J52" s="12" t="s">
        <v>105</v>
      </c>
    </row>
    <row r="53" spans="1:10">
      <c r="A53" s="5">
        <v>2100</v>
      </c>
      <c r="B53" s="5" t="s">
        <v>55</v>
      </c>
      <c r="C53" s="7"/>
      <c r="D53" s="11">
        <v>122</v>
      </c>
      <c r="E53" s="7"/>
      <c r="F53" s="11">
        <v>145</v>
      </c>
      <c r="G53" s="7"/>
      <c r="H53" s="11">
        <f t="shared" ref="H53:H75" si="1">D53+F53</f>
        <v>267</v>
      </c>
      <c r="I53" s="7"/>
      <c r="J53" s="11">
        <v>96</v>
      </c>
    </row>
    <row r="54" spans="1:10">
      <c r="A54" s="5">
        <v>2201</v>
      </c>
      <c r="B54" s="5" t="s">
        <v>3</v>
      </c>
      <c r="C54" s="7"/>
      <c r="D54" s="11">
        <v>195</v>
      </c>
      <c r="E54" s="7"/>
      <c r="F54" s="11">
        <v>203</v>
      </c>
      <c r="G54" s="7"/>
      <c r="H54" s="11">
        <f t="shared" si="1"/>
        <v>398</v>
      </c>
      <c r="I54" s="7"/>
      <c r="J54" s="11">
        <v>150</v>
      </c>
    </row>
    <row r="55" spans="1:10">
      <c r="A55" s="5">
        <v>2202</v>
      </c>
      <c r="B55" s="5" t="s">
        <v>50</v>
      </c>
      <c r="C55" s="7"/>
      <c r="D55" s="11">
        <v>324</v>
      </c>
      <c r="E55" s="7"/>
      <c r="F55" s="11">
        <v>334</v>
      </c>
      <c r="G55" s="7"/>
      <c r="H55" s="11">
        <f t="shared" si="1"/>
        <v>658</v>
      </c>
      <c r="I55" s="7"/>
      <c r="J55" s="11">
        <v>241</v>
      </c>
    </row>
    <row r="56" spans="1:10">
      <c r="A56" s="5">
        <v>2301</v>
      </c>
      <c r="B56" s="5" t="s">
        <v>4</v>
      </c>
      <c r="C56" s="7"/>
      <c r="D56" s="11">
        <v>204</v>
      </c>
      <c r="E56" s="7"/>
      <c r="F56" s="11">
        <v>220</v>
      </c>
      <c r="G56" s="7"/>
      <c r="H56" s="11">
        <f t="shared" si="1"/>
        <v>424</v>
      </c>
      <c r="I56" s="7"/>
      <c r="J56" s="11">
        <v>168</v>
      </c>
    </row>
    <row r="57" spans="1:10">
      <c r="A57" s="5">
        <v>2302</v>
      </c>
      <c r="B57" s="5" t="s">
        <v>58</v>
      </c>
      <c r="C57" s="7"/>
      <c r="D57" s="11">
        <v>36</v>
      </c>
      <c r="E57" s="7"/>
      <c r="F57" s="11">
        <v>33</v>
      </c>
      <c r="G57" s="7"/>
      <c r="H57" s="11">
        <f t="shared" si="1"/>
        <v>69</v>
      </c>
      <c r="I57" s="7"/>
      <c r="J57" s="11">
        <v>26</v>
      </c>
    </row>
    <row r="58" spans="1:10">
      <c r="A58" s="5">
        <v>2303</v>
      </c>
      <c r="B58" s="5" t="s">
        <v>62</v>
      </c>
      <c r="C58" s="7"/>
      <c r="D58" s="11">
        <v>147</v>
      </c>
      <c r="E58" s="7"/>
      <c r="F58" s="11">
        <v>134</v>
      </c>
      <c r="G58" s="7"/>
      <c r="H58" s="11">
        <f t="shared" si="1"/>
        <v>281</v>
      </c>
      <c r="I58" s="7"/>
      <c r="J58" s="11">
        <v>111</v>
      </c>
    </row>
    <row r="59" spans="1:10">
      <c r="A59" s="5">
        <v>2304</v>
      </c>
      <c r="B59" s="5" t="s">
        <v>15</v>
      </c>
      <c r="C59" s="7"/>
      <c r="D59" s="11">
        <v>70</v>
      </c>
      <c r="E59" s="7"/>
      <c r="F59" s="11">
        <v>68</v>
      </c>
      <c r="G59" s="7"/>
      <c r="H59" s="11">
        <f t="shared" si="1"/>
        <v>138</v>
      </c>
      <c r="I59" s="7"/>
      <c r="J59" s="11">
        <v>46</v>
      </c>
    </row>
    <row r="60" spans="1:10">
      <c r="A60" s="5">
        <v>2401</v>
      </c>
      <c r="B60" s="5" t="s">
        <v>63</v>
      </c>
      <c r="C60" s="7"/>
      <c r="D60" s="11">
        <v>329</v>
      </c>
      <c r="E60" s="7"/>
      <c r="F60" s="11">
        <v>365</v>
      </c>
      <c r="G60" s="7"/>
      <c r="H60" s="11">
        <f t="shared" si="1"/>
        <v>694</v>
      </c>
      <c r="I60" s="7"/>
      <c r="J60" s="11">
        <v>261</v>
      </c>
    </row>
    <row r="61" spans="1:10">
      <c r="A61" s="5">
        <v>2402</v>
      </c>
      <c r="B61" s="5" t="s">
        <v>64</v>
      </c>
      <c r="C61" s="7"/>
      <c r="D61" s="11">
        <v>207</v>
      </c>
      <c r="E61" s="7"/>
      <c r="F61" s="11">
        <v>214</v>
      </c>
      <c r="G61" s="7"/>
      <c r="H61" s="11">
        <f t="shared" si="1"/>
        <v>421</v>
      </c>
      <c r="I61" s="7"/>
      <c r="J61" s="11">
        <v>179</v>
      </c>
    </row>
    <row r="62" spans="1:10">
      <c r="A62" s="5">
        <v>2403</v>
      </c>
      <c r="B62" s="5" t="s">
        <v>47</v>
      </c>
      <c r="C62" s="7"/>
      <c r="D62" s="11">
        <v>118</v>
      </c>
      <c r="E62" s="7"/>
      <c r="F62" s="11">
        <v>103</v>
      </c>
      <c r="G62" s="7"/>
      <c r="H62" s="11">
        <f t="shared" si="1"/>
        <v>221</v>
      </c>
      <c r="I62" s="7"/>
      <c r="J62" s="11">
        <v>90</v>
      </c>
    </row>
    <row r="63" spans="1:10">
      <c r="A63" s="5">
        <v>2404</v>
      </c>
      <c r="B63" s="5" t="s">
        <v>34</v>
      </c>
      <c r="C63" s="7"/>
      <c r="D63" s="11">
        <v>199</v>
      </c>
      <c r="E63" s="7"/>
      <c r="F63" s="11">
        <v>218</v>
      </c>
      <c r="G63" s="7"/>
      <c r="H63" s="11">
        <f t="shared" si="1"/>
        <v>417</v>
      </c>
      <c r="I63" s="7"/>
      <c r="J63" s="11">
        <v>152</v>
      </c>
    </row>
    <row r="64" spans="1:10">
      <c r="A64" s="5">
        <v>2501</v>
      </c>
      <c r="B64" s="5" t="s">
        <v>38</v>
      </c>
      <c r="C64" s="7"/>
      <c r="D64" s="11">
        <v>226</v>
      </c>
      <c r="E64" s="7"/>
      <c r="F64" s="11">
        <v>220</v>
      </c>
      <c r="G64" s="7"/>
      <c r="H64" s="11">
        <f t="shared" si="1"/>
        <v>446</v>
      </c>
      <c r="I64" s="7"/>
      <c r="J64" s="11">
        <v>177</v>
      </c>
    </row>
    <row r="65" spans="1:14">
      <c r="A65" s="5">
        <v>2502</v>
      </c>
      <c r="B65" s="5" t="s">
        <v>66</v>
      </c>
      <c r="C65" s="7"/>
      <c r="D65" s="11">
        <v>266</v>
      </c>
      <c r="E65" s="7"/>
      <c r="F65" s="11">
        <v>267</v>
      </c>
      <c r="G65" s="7"/>
      <c r="H65" s="11">
        <f t="shared" si="1"/>
        <v>533</v>
      </c>
      <c r="I65" s="7"/>
      <c r="J65" s="11">
        <v>208</v>
      </c>
    </row>
    <row r="66" spans="1:14">
      <c r="A66" s="5">
        <v>2503</v>
      </c>
      <c r="B66" s="5" t="s">
        <v>67</v>
      </c>
      <c r="C66" s="7"/>
      <c r="D66" s="11">
        <v>71</v>
      </c>
      <c r="E66" s="7"/>
      <c r="F66" s="11">
        <v>80</v>
      </c>
      <c r="G66" s="7"/>
      <c r="H66" s="11">
        <f t="shared" si="1"/>
        <v>151</v>
      </c>
      <c r="I66" s="7"/>
      <c r="J66" s="11">
        <v>56</v>
      </c>
    </row>
    <row r="67" spans="1:14">
      <c r="A67" s="5">
        <v>2504</v>
      </c>
      <c r="B67" s="5" t="s">
        <v>69</v>
      </c>
      <c r="C67" s="7"/>
      <c r="D67" s="11">
        <v>95</v>
      </c>
      <c r="E67" s="7"/>
      <c r="F67" s="11">
        <v>95</v>
      </c>
      <c r="G67" s="7"/>
      <c r="H67" s="11">
        <f t="shared" si="1"/>
        <v>190</v>
      </c>
      <c r="I67" s="7"/>
      <c r="J67" s="11">
        <v>64</v>
      </c>
      <c r="K67" s="2"/>
      <c r="L67" s="2"/>
      <c r="M67" s="2"/>
      <c r="N67" s="2"/>
    </row>
    <row r="68" spans="1:14">
      <c r="A68" s="5">
        <v>3010</v>
      </c>
      <c r="B68" s="5" t="s">
        <v>70</v>
      </c>
      <c r="C68" s="7"/>
      <c r="D68" s="11">
        <v>3024</v>
      </c>
      <c r="E68" s="7"/>
      <c r="F68" s="11">
        <v>3088</v>
      </c>
      <c r="G68" s="7"/>
      <c r="H68" s="11">
        <f t="shared" si="1"/>
        <v>6112</v>
      </c>
      <c r="I68" s="7"/>
      <c r="J68" s="11">
        <v>2080</v>
      </c>
    </row>
    <row r="69" spans="1:14">
      <c r="A69" s="5">
        <v>3020</v>
      </c>
      <c r="B69" s="5" t="s">
        <v>71</v>
      </c>
      <c r="C69" s="7"/>
      <c r="D69" s="11">
        <v>455</v>
      </c>
      <c r="E69" s="7"/>
      <c r="F69" s="11">
        <v>466</v>
      </c>
      <c r="G69" s="7"/>
      <c r="H69" s="11">
        <f t="shared" si="1"/>
        <v>921</v>
      </c>
      <c r="I69" s="7"/>
      <c r="J69" s="11">
        <v>280</v>
      </c>
    </row>
    <row r="70" spans="1:14">
      <c r="A70" s="5">
        <v>3030</v>
      </c>
      <c r="B70" s="5" t="s">
        <v>72</v>
      </c>
      <c r="C70" s="7"/>
      <c r="D70" s="11">
        <v>784</v>
      </c>
      <c r="E70" s="7"/>
      <c r="F70" s="11">
        <v>805</v>
      </c>
      <c r="G70" s="7"/>
      <c r="H70" s="11">
        <f t="shared" si="1"/>
        <v>1589</v>
      </c>
      <c r="I70" s="7"/>
      <c r="J70" s="11">
        <v>497</v>
      </c>
    </row>
    <row r="71" spans="1:14">
      <c r="A71" s="5">
        <v>3040</v>
      </c>
      <c r="B71" s="5" t="s">
        <v>73</v>
      </c>
      <c r="C71" s="7"/>
      <c r="D71" s="11">
        <v>811</v>
      </c>
      <c r="E71" s="7"/>
      <c r="F71" s="11">
        <v>811</v>
      </c>
      <c r="G71" s="7"/>
      <c r="H71" s="11">
        <f t="shared" si="1"/>
        <v>1622</v>
      </c>
      <c r="I71" s="7"/>
      <c r="J71" s="11">
        <v>524</v>
      </c>
    </row>
    <row r="72" spans="1:14">
      <c r="A72" s="5">
        <v>3050</v>
      </c>
      <c r="B72" s="5" t="s">
        <v>74</v>
      </c>
      <c r="C72" s="7"/>
      <c r="D72" s="11">
        <v>202</v>
      </c>
      <c r="E72" s="7"/>
      <c r="F72" s="11">
        <v>214</v>
      </c>
      <c r="G72" s="7"/>
      <c r="H72" s="11">
        <f t="shared" si="1"/>
        <v>416</v>
      </c>
      <c r="I72" s="7"/>
      <c r="J72" s="11">
        <v>108</v>
      </c>
    </row>
    <row r="73" spans="1:14">
      <c r="A73" s="5">
        <v>3060</v>
      </c>
      <c r="B73" s="5" t="s">
        <v>75</v>
      </c>
      <c r="C73" s="7"/>
      <c r="D73" s="11">
        <v>864</v>
      </c>
      <c r="E73" s="7"/>
      <c r="F73" s="11">
        <v>876</v>
      </c>
      <c r="G73" s="7"/>
      <c r="H73" s="11">
        <f t="shared" si="1"/>
        <v>1740</v>
      </c>
      <c r="I73" s="7"/>
      <c r="J73" s="11">
        <v>614</v>
      </c>
    </row>
    <row r="74" spans="1:14">
      <c r="A74" s="5">
        <v>3070</v>
      </c>
      <c r="B74" s="5" t="s">
        <v>76</v>
      </c>
      <c r="C74" s="7"/>
      <c r="D74" s="11">
        <v>328</v>
      </c>
      <c r="E74" s="7"/>
      <c r="F74" s="11">
        <v>404</v>
      </c>
      <c r="G74" s="7"/>
      <c r="H74" s="11">
        <f t="shared" si="1"/>
        <v>732</v>
      </c>
      <c r="I74" s="7"/>
      <c r="J74" s="11">
        <v>289</v>
      </c>
    </row>
    <row r="75" spans="1:14">
      <c r="A75" s="5">
        <v>3080</v>
      </c>
      <c r="B75" s="5" t="s">
        <v>77</v>
      </c>
      <c r="C75" s="7"/>
      <c r="D75" s="11">
        <v>1052</v>
      </c>
      <c r="E75" s="7"/>
      <c r="F75" s="11">
        <v>1027</v>
      </c>
      <c r="G75" s="7"/>
      <c r="H75" s="11">
        <f t="shared" si="1"/>
        <v>2079</v>
      </c>
      <c r="I75" s="7"/>
      <c r="J75" s="11">
        <v>614</v>
      </c>
    </row>
    <row r="76" spans="1:14">
      <c r="A76" s="5">
        <v>3090</v>
      </c>
      <c r="B76" s="5" t="s">
        <v>79</v>
      </c>
      <c r="C76" s="7"/>
      <c r="D76" s="11">
        <v>645</v>
      </c>
      <c r="E76" s="7"/>
      <c r="F76" s="11">
        <v>656</v>
      </c>
      <c r="G76" s="7"/>
      <c r="H76" s="11">
        <v>1301</v>
      </c>
      <c r="I76" s="7"/>
      <c r="J76" s="11">
        <v>388</v>
      </c>
    </row>
    <row r="77" spans="1:14">
      <c r="A77" s="5">
        <v>3100</v>
      </c>
      <c r="B77" s="5" t="s">
        <v>80</v>
      </c>
      <c r="C77" s="8"/>
      <c r="D77" s="12" t="s">
        <v>105</v>
      </c>
      <c r="E77" s="8"/>
      <c r="F77" s="12" t="s">
        <v>105</v>
      </c>
      <c r="G77" s="7"/>
      <c r="H77" s="12" t="s">
        <v>105</v>
      </c>
      <c r="I77" s="8"/>
      <c r="J77" s="12" t="s">
        <v>105</v>
      </c>
      <c r="K77" s="2"/>
      <c r="L77" s="2"/>
      <c r="M77" s="2"/>
      <c r="N77" s="2"/>
    </row>
    <row r="78" spans="1:14">
      <c r="A78" s="5"/>
      <c r="B78" s="5" t="s">
        <v>85</v>
      </c>
      <c r="C78" s="9"/>
      <c r="D78" s="11">
        <f>SUM(D3:D77)</f>
        <v>40346</v>
      </c>
      <c r="E78" s="9"/>
      <c r="F78" s="11">
        <f>SUM(F3:F77)</f>
        <v>41671</v>
      </c>
      <c r="G78" s="9"/>
      <c r="H78" s="11">
        <f>SUM(D78:F78)</f>
        <v>82017</v>
      </c>
      <c r="I78" s="9"/>
      <c r="J78" s="13">
        <f>SUM(J3:J77)</f>
        <v>27860</v>
      </c>
    </row>
    <row r="79" spans="1:14">
      <c r="C79" s="10"/>
      <c r="I79" s="10"/>
    </row>
    <row r="80" spans="1:14">
      <c r="C80" s="10"/>
      <c r="I80" s="10"/>
    </row>
    <row r="81" spans="3:9">
      <c r="C81" s="10"/>
      <c r="I81" s="10"/>
    </row>
    <row r="82" spans="3:9">
      <c r="C82" s="10"/>
      <c r="I82" s="10"/>
    </row>
    <row r="83" spans="3:9">
      <c r="C83" s="10"/>
      <c r="I83" s="10"/>
    </row>
    <row r="84" spans="3:9">
      <c r="C84" s="10"/>
      <c r="I84" s="10"/>
    </row>
    <row r="85" spans="3:9">
      <c r="I85" s="10"/>
    </row>
    <row r="86" spans="3:9">
      <c r="I86" s="10"/>
    </row>
    <row r="87" spans="3:9">
      <c r="I87" s="10"/>
    </row>
    <row r="88" spans="3:9">
      <c r="I88" s="10"/>
    </row>
    <row r="89" spans="3:9">
      <c r="I89" s="10"/>
    </row>
    <row r="90" spans="3:9">
      <c r="I90" s="10"/>
    </row>
    <row r="91" spans="3:9">
      <c r="I91" s="10"/>
    </row>
  </sheetData>
  <sheetProtection password="CC65" sheet="1" objects="1" scenarios="1"/>
  <mergeCells count="5">
    <mergeCell ref="A2:B2"/>
    <mergeCell ref="C2:D2"/>
    <mergeCell ref="E2:F2"/>
    <mergeCell ref="G2:H2"/>
    <mergeCell ref="I2:J2"/>
  </mergeCells>
  <phoneticPr fontId="2"/>
  <pageMargins left="0.59055118110236227" right="0.59055118110236227" top="0.98425196850393704" bottom="0.98425196850393704" header="0.51181102362204722" footer="0.51181102362204722"/>
  <pageSetup paperSize="305" scale="94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SheetLayoutView="70" workbookViewId="0">
      <selection activeCell="K90" sqref="K90"/>
    </sheetView>
  </sheetViews>
  <sheetFormatPr defaultRowHeight="18.75"/>
  <cols>
    <col min="1" max="1" width="9.125" style="1" bestFit="1" customWidth="1"/>
    <col min="2" max="2" width="19.625" style="1" customWidth="1"/>
    <col min="3" max="3" width="7.5" style="1" customWidth="1"/>
    <col min="4" max="4" width="7.125" style="1" customWidth="1"/>
    <col min="5" max="5" width="9.25" style="19" bestFit="1" customWidth="1"/>
    <col min="6" max="6" width="7.25" style="1" customWidth="1"/>
    <col min="7" max="7" width="7.5" style="1" customWidth="1"/>
    <col min="8" max="8" width="9.25" style="19" bestFit="1" customWidth="1"/>
    <col min="9" max="9" width="8.25" style="1" customWidth="1"/>
    <col min="10" max="10" width="8.75" style="1" customWidth="1"/>
    <col min="11" max="11" width="8.875" style="19" customWidth="1"/>
    <col min="12" max="13" width="9.125" style="1" bestFit="1" customWidth="1"/>
    <col min="14" max="15" width="9.25" style="1" bestFit="1" customWidth="1"/>
    <col min="16" max="256" width="9" style="1" customWidth="1"/>
  </cols>
  <sheetData>
    <row r="1" spans="1:15" ht="31.5" customHeight="1">
      <c r="A1" s="37" t="s">
        <v>90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8" t="s">
        <v>1</v>
      </c>
      <c r="B2" s="38"/>
      <c r="C2" s="47" t="s">
        <v>82</v>
      </c>
      <c r="D2" s="47"/>
      <c r="E2" s="47"/>
      <c r="F2" s="47" t="s">
        <v>83</v>
      </c>
      <c r="G2" s="47"/>
      <c r="H2" s="47"/>
      <c r="I2" s="47" t="s">
        <v>81</v>
      </c>
      <c r="J2" s="47"/>
      <c r="K2" s="47"/>
      <c r="L2" s="75" t="s">
        <v>84</v>
      </c>
      <c r="M2" s="78"/>
      <c r="N2" s="78"/>
      <c r="O2" s="13"/>
    </row>
    <row r="3" spans="1:15">
      <c r="A3" s="38"/>
      <c r="B3" s="38"/>
      <c r="C3" s="47" t="s">
        <v>93</v>
      </c>
      <c r="D3" s="55" t="s">
        <v>94</v>
      </c>
      <c r="E3" s="47" t="s">
        <v>95</v>
      </c>
      <c r="F3" s="47" t="s">
        <v>93</v>
      </c>
      <c r="G3" s="55" t="s">
        <v>94</v>
      </c>
      <c r="H3" s="47" t="s">
        <v>95</v>
      </c>
      <c r="I3" s="55" t="s">
        <v>93</v>
      </c>
      <c r="J3" s="55" t="s">
        <v>94</v>
      </c>
      <c r="K3" s="55" t="s">
        <v>95</v>
      </c>
      <c r="L3" s="76" t="s">
        <v>96</v>
      </c>
      <c r="M3" s="76" t="s">
        <v>97</v>
      </c>
      <c r="N3" s="80" t="s">
        <v>98</v>
      </c>
      <c r="O3" s="47" t="s">
        <v>95</v>
      </c>
    </row>
    <row r="4" spans="1:15" ht="16.5" customHeight="1">
      <c r="A4" s="5">
        <v>1010</v>
      </c>
      <c r="B4" s="5" t="s">
        <v>2</v>
      </c>
      <c r="C4" s="5">
        <v>21</v>
      </c>
      <c r="D4" s="56">
        <f t="shared" ref="D4:D30" si="0">SUM(E4-C4)</f>
        <v>3375</v>
      </c>
      <c r="E4" s="60">
        <v>3396</v>
      </c>
      <c r="F4" s="5">
        <v>29</v>
      </c>
      <c r="G4" s="56">
        <f t="shared" ref="G4:G30" si="1">SUM(H4-F4)</f>
        <v>3607</v>
      </c>
      <c r="H4" s="60">
        <v>3636</v>
      </c>
      <c r="I4" s="64">
        <f t="shared" ref="I4:K30" si="2">SUM(C4,F4)</f>
        <v>50</v>
      </c>
      <c r="J4" s="70">
        <f t="shared" si="2"/>
        <v>6982</v>
      </c>
      <c r="K4" s="70">
        <f t="shared" si="2"/>
        <v>7032</v>
      </c>
      <c r="L4" s="56">
        <v>21</v>
      </c>
      <c r="M4" s="5">
        <v>12</v>
      </c>
      <c r="N4" s="56">
        <f t="shared" ref="N4:N31" si="3">SUM(O4-L4-M4)</f>
        <v>2787</v>
      </c>
      <c r="O4" s="56">
        <v>2820</v>
      </c>
    </row>
    <row r="5" spans="1:15" ht="16.5" customHeight="1">
      <c r="A5" s="5">
        <v>1020</v>
      </c>
      <c r="B5" s="5" t="s">
        <v>6</v>
      </c>
      <c r="C5" s="5">
        <v>2</v>
      </c>
      <c r="D5" s="56">
        <f t="shared" si="0"/>
        <v>1256</v>
      </c>
      <c r="E5" s="56">
        <v>1258</v>
      </c>
      <c r="F5" s="5">
        <v>6</v>
      </c>
      <c r="G5" s="56">
        <f t="shared" si="1"/>
        <v>1341</v>
      </c>
      <c r="H5" s="56">
        <v>1347</v>
      </c>
      <c r="I5" s="64">
        <f t="shared" si="2"/>
        <v>8</v>
      </c>
      <c r="J5" s="70">
        <f t="shared" si="2"/>
        <v>2597</v>
      </c>
      <c r="K5" s="70">
        <f t="shared" si="2"/>
        <v>2605</v>
      </c>
      <c r="L5" s="5">
        <v>1</v>
      </c>
      <c r="M5" s="5">
        <v>6</v>
      </c>
      <c r="N5" s="56">
        <f t="shared" si="3"/>
        <v>1081</v>
      </c>
      <c r="O5" s="56">
        <v>1088</v>
      </c>
    </row>
    <row r="6" spans="1:15" ht="16.5" customHeight="1">
      <c r="A6" s="5">
        <v>1025</v>
      </c>
      <c r="B6" s="5" t="s">
        <v>7</v>
      </c>
      <c r="C6" s="5">
        <v>0</v>
      </c>
      <c r="D6" s="56">
        <f t="shared" si="0"/>
        <v>267</v>
      </c>
      <c r="E6" s="56">
        <v>267</v>
      </c>
      <c r="F6" s="5">
        <v>2</v>
      </c>
      <c r="G6" s="56">
        <f t="shared" si="1"/>
        <v>262</v>
      </c>
      <c r="H6" s="56">
        <v>264</v>
      </c>
      <c r="I6" s="64">
        <f t="shared" si="2"/>
        <v>2</v>
      </c>
      <c r="J6" s="70">
        <f t="shared" si="2"/>
        <v>529</v>
      </c>
      <c r="K6" s="70">
        <f t="shared" si="2"/>
        <v>531</v>
      </c>
      <c r="L6" s="5">
        <v>1</v>
      </c>
      <c r="M6" s="5">
        <v>1</v>
      </c>
      <c r="N6" s="56">
        <f t="shared" si="3"/>
        <v>201</v>
      </c>
      <c r="O6" s="56">
        <v>203</v>
      </c>
    </row>
    <row r="7" spans="1:15" ht="16.5" customHeight="1">
      <c r="A7" s="5">
        <v>1030</v>
      </c>
      <c r="B7" s="5" t="s">
        <v>8</v>
      </c>
      <c r="C7" s="5">
        <v>5</v>
      </c>
      <c r="D7" s="56">
        <f t="shared" si="0"/>
        <v>995</v>
      </c>
      <c r="E7" s="56">
        <v>1000</v>
      </c>
      <c r="F7" s="5">
        <v>7</v>
      </c>
      <c r="G7" s="56">
        <f t="shared" si="1"/>
        <v>1054</v>
      </c>
      <c r="H7" s="56">
        <v>1061</v>
      </c>
      <c r="I7" s="64">
        <f t="shared" si="2"/>
        <v>12</v>
      </c>
      <c r="J7" s="70">
        <f t="shared" si="2"/>
        <v>2049</v>
      </c>
      <c r="K7" s="70">
        <f t="shared" si="2"/>
        <v>2061</v>
      </c>
      <c r="L7" s="5">
        <v>4</v>
      </c>
      <c r="M7" s="5">
        <v>7</v>
      </c>
      <c r="N7" s="56">
        <f t="shared" si="3"/>
        <v>871</v>
      </c>
      <c r="O7" s="56">
        <v>882</v>
      </c>
    </row>
    <row r="8" spans="1:15" ht="16.5" customHeight="1">
      <c r="A8" s="5">
        <v>1040</v>
      </c>
      <c r="B8" s="5" t="s">
        <v>9</v>
      </c>
      <c r="C8" s="5">
        <v>0</v>
      </c>
      <c r="D8" s="56">
        <f t="shared" si="0"/>
        <v>70</v>
      </c>
      <c r="E8" s="56">
        <v>70</v>
      </c>
      <c r="F8" s="5">
        <v>1</v>
      </c>
      <c r="G8" s="56">
        <f t="shared" si="1"/>
        <v>71</v>
      </c>
      <c r="H8" s="56">
        <v>72</v>
      </c>
      <c r="I8" s="64">
        <f t="shared" si="2"/>
        <v>1</v>
      </c>
      <c r="J8" s="70">
        <f t="shared" si="2"/>
        <v>141</v>
      </c>
      <c r="K8" s="70">
        <f t="shared" si="2"/>
        <v>142</v>
      </c>
      <c r="L8" s="5">
        <v>0</v>
      </c>
      <c r="M8" s="5">
        <v>1</v>
      </c>
      <c r="N8" s="56">
        <f t="shared" si="3"/>
        <v>46</v>
      </c>
      <c r="O8" s="56">
        <v>47</v>
      </c>
    </row>
    <row r="9" spans="1:15" ht="16.5" customHeight="1">
      <c r="A9" s="5">
        <v>1050</v>
      </c>
      <c r="B9" s="5" t="s">
        <v>10</v>
      </c>
      <c r="C9" s="5">
        <v>0</v>
      </c>
      <c r="D9" s="56">
        <f t="shared" si="0"/>
        <v>364</v>
      </c>
      <c r="E9" s="56">
        <v>364</v>
      </c>
      <c r="F9" s="5">
        <v>1</v>
      </c>
      <c r="G9" s="56">
        <f t="shared" si="1"/>
        <v>363</v>
      </c>
      <c r="H9" s="56">
        <v>364</v>
      </c>
      <c r="I9" s="64">
        <f t="shared" si="2"/>
        <v>1</v>
      </c>
      <c r="J9" s="70">
        <f t="shared" si="2"/>
        <v>727</v>
      </c>
      <c r="K9" s="70">
        <f t="shared" si="2"/>
        <v>728</v>
      </c>
      <c r="L9" s="5">
        <v>0</v>
      </c>
      <c r="M9" s="5">
        <v>1</v>
      </c>
      <c r="N9" s="56">
        <f t="shared" si="3"/>
        <v>284</v>
      </c>
      <c r="O9" s="56">
        <v>285</v>
      </c>
    </row>
    <row r="10" spans="1:15" ht="16.5" customHeight="1">
      <c r="A10" s="5">
        <v>1060</v>
      </c>
      <c r="B10" s="5" t="s">
        <v>12</v>
      </c>
      <c r="C10" s="5">
        <v>1</v>
      </c>
      <c r="D10" s="56">
        <f t="shared" si="0"/>
        <v>334</v>
      </c>
      <c r="E10" s="56">
        <v>335</v>
      </c>
      <c r="F10" s="5">
        <v>7</v>
      </c>
      <c r="G10" s="56">
        <f t="shared" si="1"/>
        <v>333</v>
      </c>
      <c r="H10" s="56">
        <v>340</v>
      </c>
      <c r="I10" s="64">
        <f t="shared" si="2"/>
        <v>8</v>
      </c>
      <c r="J10" s="70">
        <f t="shared" si="2"/>
        <v>667</v>
      </c>
      <c r="K10" s="70">
        <f t="shared" si="2"/>
        <v>675</v>
      </c>
      <c r="L10" s="5">
        <v>5</v>
      </c>
      <c r="M10" s="5">
        <v>3</v>
      </c>
      <c r="N10" s="56">
        <f t="shared" si="3"/>
        <v>245</v>
      </c>
      <c r="O10" s="56">
        <v>253</v>
      </c>
    </row>
    <row r="11" spans="1:15" ht="16.5" customHeight="1">
      <c r="A11" s="5">
        <v>1070</v>
      </c>
      <c r="B11" s="5" t="s">
        <v>13</v>
      </c>
      <c r="C11" s="5">
        <v>0</v>
      </c>
      <c r="D11" s="56">
        <f t="shared" si="0"/>
        <v>265</v>
      </c>
      <c r="E11" s="56">
        <v>265</v>
      </c>
      <c r="F11" s="5">
        <v>2</v>
      </c>
      <c r="G11" s="56">
        <f t="shared" si="1"/>
        <v>318</v>
      </c>
      <c r="H11" s="56">
        <v>320</v>
      </c>
      <c r="I11" s="64">
        <f t="shared" si="2"/>
        <v>2</v>
      </c>
      <c r="J11" s="70">
        <f t="shared" si="2"/>
        <v>583</v>
      </c>
      <c r="K11" s="70">
        <f t="shared" si="2"/>
        <v>585</v>
      </c>
      <c r="L11" s="5">
        <v>0</v>
      </c>
      <c r="M11" s="5">
        <v>1</v>
      </c>
      <c r="N11" s="56">
        <f t="shared" si="3"/>
        <v>225</v>
      </c>
      <c r="O11" s="56">
        <v>226</v>
      </c>
    </row>
    <row r="12" spans="1:15" ht="16.5" customHeight="1">
      <c r="A12" s="5">
        <v>1080</v>
      </c>
      <c r="B12" s="5" t="s">
        <v>16</v>
      </c>
      <c r="C12" s="5">
        <v>0</v>
      </c>
      <c r="D12" s="56">
        <f t="shared" si="0"/>
        <v>192</v>
      </c>
      <c r="E12" s="56">
        <v>192</v>
      </c>
      <c r="F12" s="5">
        <v>1</v>
      </c>
      <c r="G12" s="56">
        <f t="shared" si="1"/>
        <v>210</v>
      </c>
      <c r="H12" s="56">
        <v>211</v>
      </c>
      <c r="I12" s="64">
        <f t="shared" si="2"/>
        <v>1</v>
      </c>
      <c r="J12" s="70">
        <f t="shared" si="2"/>
        <v>402</v>
      </c>
      <c r="K12" s="70">
        <f t="shared" si="2"/>
        <v>403</v>
      </c>
      <c r="L12" s="5">
        <v>0</v>
      </c>
      <c r="M12" s="5">
        <v>1</v>
      </c>
      <c r="N12" s="56">
        <f t="shared" si="3"/>
        <v>133</v>
      </c>
      <c r="O12" s="56">
        <v>134</v>
      </c>
    </row>
    <row r="13" spans="1:15" ht="16.5" customHeight="1">
      <c r="A13" s="5">
        <v>1090</v>
      </c>
      <c r="B13" s="5" t="s">
        <v>18</v>
      </c>
      <c r="C13" s="5">
        <v>0</v>
      </c>
      <c r="D13" s="56">
        <f t="shared" si="0"/>
        <v>201</v>
      </c>
      <c r="E13" s="56">
        <v>201</v>
      </c>
      <c r="F13" s="5">
        <v>1</v>
      </c>
      <c r="G13" s="56">
        <f t="shared" si="1"/>
        <v>184</v>
      </c>
      <c r="H13" s="56">
        <v>185</v>
      </c>
      <c r="I13" s="64">
        <f t="shared" si="2"/>
        <v>1</v>
      </c>
      <c r="J13" s="70">
        <f t="shared" si="2"/>
        <v>385</v>
      </c>
      <c r="K13" s="70">
        <f t="shared" si="2"/>
        <v>386</v>
      </c>
      <c r="L13" s="5">
        <v>0</v>
      </c>
      <c r="M13" s="5">
        <v>1</v>
      </c>
      <c r="N13" s="56">
        <f t="shared" si="3"/>
        <v>136</v>
      </c>
      <c r="O13" s="56">
        <v>137</v>
      </c>
    </row>
    <row r="14" spans="1:15" ht="16.5" customHeight="1">
      <c r="A14" s="5">
        <v>1091</v>
      </c>
      <c r="B14" s="5" t="s">
        <v>5</v>
      </c>
      <c r="C14" s="5">
        <v>0</v>
      </c>
      <c r="D14" s="56">
        <f t="shared" si="0"/>
        <v>18</v>
      </c>
      <c r="E14" s="56">
        <v>18</v>
      </c>
      <c r="F14" s="5">
        <v>0</v>
      </c>
      <c r="G14" s="56">
        <f t="shared" si="1"/>
        <v>20</v>
      </c>
      <c r="H14" s="56">
        <v>20</v>
      </c>
      <c r="I14" s="64">
        <f t="shared" si="2"/>
        <v>0</v>
      </c>
      <c r="J14" s="70">
        <f t="shared" si="2"/>
        <v>38</v>
      </c>
      <c r="K14" s="70">
        <f t="shared" si="2"/>
        <v>38</v>
      </c>
      <c r="L14" s="5">
        <v>0</v>
      </c>
      <c r="M14" s="5">
        <v>0</v>
      </c>
      <c r="N14" s="56">
        <f t="shared" si="3"/>
        <v>15</v>
      </c>
      <c r="O14" s="56">
        <v>15</v>
      </c>
    </row>
    <row r="15" spans="1:15" ht="16.5" customHeight="1">
      <c r="A15" s="5">
        <v>1100</v>
      </c>
      <c r="B15" s="5" t="s">
        <v>23</v>
      </c>
      <c r="C15" s="5">
        <v>0</v>
      </c>
      <c r="D15" s="56">
        <f t="shared" si="0"/>
        <v>260</v>
      </c>
      <c r="E15" s="56">
        <v>260</v>
      </c>
      <c r="F15" s="5">
        <v>1</v>
      </c>
      <c r="G15" s="56">
        <f t="shared" si="1"/>
        <v>272</v>
      </c>
      <c r="H15" s="56">
        <v>273</v>
      </c>
      <c r="I15" s="64">
        <f t="shared" si="2"/>
        <v>1</v>
      </c>
      <c r="J15" s="70">
        <f t="shared" si="2"/>
        <v>532</v>
      </c>
      <c r="K15" s="70">
        <f t="shared" si="2"/>
        <v>533</v>
      </c>
      <c r="L15" s="5">
        <v>0</v>
      </c>
      <c r="M15" s="5">
        <v>1</v>
      </c>
      <c r="N15" s="56">
        <f t="shared" si="3"/>
        <v>180</v>
      </c>
      <c r="O15" s="56">
        <v>181</v>
      </c>
    </row>
    <row r="16" spans="1:15" ht="16.5" customHeight="1">
      <c r="A16" s="5">
        <v>1110</v>
      </c>
      <c r="B16" s="5" t="s">
        <v>11</v>
      </c>
      <c r="C16" s="5">
        <v>0</v>
      </c>
      <c r="D16" s="56">
        <f t="shared" si="0"/>
        <v>628</v>
      </c>
      <c r="E16" s="56">
        <v>628</v>
      </c>
      <c r="F16" s="5">
        <v>4</v>
      </c>
      <c r="G16" s="56">
        <f t="shared" si="1"/>
        <v>618</v>
      </c>
      <c r="H16" s="56">
        <v>622</v>
      </c>
      <c r="I16" s="64">
        <f t="shared" si="2"/>
        <v>4</v>
      </c>
      <c r="J16" s="70">
        <f t="shared" si="2"/>
        <v>1246</v>
      </c>
      <c r="K16" s="70">
        <f t="shared" si="2"/>
        <v>1250</v>
      </c>
      <c r="L16" s="5">
        <v>0</v>
      </c>
      <c r="M16" s="5">
        <v>4</v>
      </c>
      <c r="N16" s="56">
        <f t="shared" si="3"/>
        <v>427</v>
      </c>
      <c r="O16" s="56">
        <v>431</v>
      </c>
    </row>
    <row r="17" spans="1:15" ht="16.5" customHeight="1">
      <c r="A17" s="5">
        <v>1120</v>
      </c>
      <c r="B17" s="5" t="s">
        <v>25</v>
      </c>
      <c r="C17" s="5">
        <v>0</v>
      </c>
      <c r="D17" s="56">
        <f t="shared" si="0"/>
        <v>220</v>
      </c>
      <c r="E17" s="56">
        <v>220</v>
      </c>
      <c r="F17" s="5">
        <v>0</v>
      </c>
      <c r="G17" s="56">
        <f t="shared" si="1"/>
        <v>228</v>
      </c>
      <c r="H17" s="56">
        <v>228</v>
      </c>
      <c r="I17" s="64">
        <f t="shared" si="2"/>
        <v>0</v>
      </c>
      <c r="J17" s="70">
        <f t="shared" si="2"/>
        <v>448</v>
      </c>
      <c r="K17" s="70">
        <f t="shared" si="2"/>
        <v>448</v>
      </c>
      <c r="L17" s="5">
        <v>0</v>
      </c>
      <c r="M17" s="5">
        <v>0</v>
      </c>
      <c r="N17" s="56">
        <f t="shared" si="3"/>
        <v>181</v>
      </c>
      <c r="O17" s="56">
        <v>181</v>
      </c>
    </row>
    <row r="18" spans="1:15" ht="16.5" customHeight="1">
      <c r="A18" s="5">
        <v>1130</v>
      </c>
      <c r="B18" s="5" t="s">
        <v>27</v>
      </c>
      <c r="C18" s="5">
        <v>0</v>
      </c>
      <c r="D18" s="56">
        <f t="shared" si="0"/>
        <v>55</v>
      </c>
      <c r="E18" s="56">
        <v>55</v>
      </c>
      <c r="F18" s="5">
        <v>0</v>
      </c>
      <c r="G18" s="56">
        <f t="shared" si="1"/>
        <v>57</v>
      </c>
      <c r="H18" s="56">
        <v>57</v>
      </c>
      <c r="I18" s="64">
        <f t="shared" si="2"/>
        <v>0</v>
      </c>
      <c r="J18" s="70">
        <f t="shared" si="2"/>
        <v>112</v>
      </c>
      <c r="K18" s="70">
        <f t="shared" si="2"/>
        <v>112</v>
      </c>
      <c r="L18" s="5">
        <v>0</v>
      </c>
      <c r="M18" s="5">
        <v>0</v>
      </c>
      <c r="N18" s="56">
        <f t="shared" si="3"/>
        <v>34</v>
      </c>
      <c r="O18" s="56">
        <v>34</v>
      </c>
    </row>
    <row r="19" spans="1:15" ht="16.5" customHeight="1">
      <c r="A19" s="5">
        <v>1140</v>
      </c>
      <c r="B19" s="5" t="s">
        <v>29</v>
      </c>
      <c r="C19" s="5">
        <v>0</v>
      </c>
      <c r="D19" s="56">
        <f t="shared" si="0"/>
        <v>51</v>
      </c>
      <c r="E19" s="56">
        <v>51</v>
      </c>
      <c r="F19" s="5">
        <v>0</v>
      </c>
      <c r="G19" s="56">
        <f t="shared" si="1"/>
        <v>49</v>
      </c>
      <c r="H19" s="56">
        <v>49</v>
      </c>
      <c r="I19" s="64">
        <f t="shared" si="2"/>
        <v>0</v>
      </c>
      <c r="J19" s="70">
        <f t="shared" si="2"/>
        <v>100</v>
      </c>
      <c r="K19" s="70">
        <f t="shared" si="2"/>
        <v>100</v>
      </c>
      <c r="L19" s="5">
        <v>0</v>
      </c>
      <c r="M19" s="5">
        <v>0</v>
      </c>
      <c r="N19" s="56">
        <f t="shared" si="3"/>
        <v>40</v>
      </c>
      <c r="O19" s="56">
        <v>40</v>
      </c>
    </row>
    <row r="20" spans="1:15" ht="16.5" customHeight="1">
      <c r="A20" s="5">
        <v>1150</v>
      </c>
      <c r="B20" s="5" t="s">
        <v>33</v>
      </c>
      <c r="C20" s="5">
        <v>0</v>
      </c>
      <c r="D20" s="56">
        <f t="shared" si="0"/>
        <v>171</v>
      </c>
      <c r="E20" s="56">
        <v>171</v>
      </c>
      <c r="F20" s="5">
        <v>0</v>
      </c>
      <c r="G20" s="56">
        <f t="shared" si="1"/>
        <v>159</v>
      </c>
      <c r="H20" s="56">
        <v>159</v>
      </c>
      <c r="I20" s="64">
        <f t="shared" si="2"/>
        <v>0</v>
      </c>
      <c r="J20" s="70">
        <f t="shared" si="2"/>
        <v>330</v>
      </c>
      <c r="K20" s="70">
        <f t="shared" si="2"/>
        <v>330</v>
      </c>
      <c r="L20" s="5">
        <v>0</v>
      </c>
      <c r="M20" s="5">
        <v>0</v>
      </c>
      <c r="N20" s="56">
        <f t="shared" si="3"/>
        <v>125</v>
      </c>
      <c r="O20" s="56">
        <v>125</v>
      </c>
    </row>
    <row r="21" spans="1:15" ht="16.5" customHeight="1">
      <c r="A21" s="5">
        <v>1160</v>
      </c>
      <c r="B21" s="5" t="s">
        <v>35</v>
      </c>
      <c r="C21" s="5">
        <v>0</v>
      </c>
      <c r="D21" s="56">
        <f t="shared" si="0"/>
        <v>323</v>
      </c>
      <c r="E21" s="56">
        <v>323</v>
      </c>
      <c r="F21" s="5">
        <v>1</v>
      </c>
      <c r="G21" s="56">
        <f t="shared" si="1"/>
        <v>305</v>
      </c>
      <c r="H21" s="56">
        <v>306</v>
      </c>
      <c r="I21" s="64">
        <f t="shared" si="2"/>
        <v>1</v>
      </c>
      <c r="J21" s="70">
        <f t="shared" si="2"/>
        <v>628</v>
      </c>
      <c r="K21" s="70">
        <f t="shared" si="2"/>
        <v>629</v>
      </c>
      <c r="L21" s="5">
        <v>0</v>
      </c>
      <c r="M21" s="5">
        <v>1</v>
      </c>
      <c r="N21" s="56">
        <f t="shared" si="3"/>
        <v>262</v>
      </c>
      <c r="O21" s="56">
        <v>263</v>
      </c>
    </row>
    <row r="22" spans="1:15" ht="16.5" customHeight="1">
      <c r="A22" s="5">
        <v>1170</v>
      </c>
      <c r="B22" s="5" t="s">
        <v>24</v>
      </c>
      <c r="C22" s="5">
        <v>1</v>
      </c>
      <c r="D22" s="56">
        <f t="shared" si="0"/>
        <v>594</v>
      </c>
      <c r="E22" s="56">
        <v>595</v>
      </c>
      <c r="F22" s="5">
        <v>4</v>
      </c>
      <c r="G22" s="56">
        <f t="shared" si="1"/>
        <v>616</v>
      </c>
      <c r="H22" s="56">
        <v>620</v>
      </c>
      <c r="I22" s="64">
        <f t="shared" si="2"/>
        <v>5</v>
      </c>
      <c r="J22" s="70">
        <f t="shared" si="2"/>
        <v>1210</v>
      </c>
      <c r="K22" s="70">
        <f t="shared" si="2"/>
        <v>1215</v>
      </c>
      <c r="L22" s="5">
        <v>0</v>
      </c>
      <c r="M22" s="5">
        <v>5</v>
      </c>
      <c r="N22" s="56">
        <f t="shared" si="3"/>
        <v>413</v>
      </c>
      <c r="O22" s="56">
        <v>418</v>
      </c>
    </row>
    <row r="23" spans="1:15" ht="16.5" customHeight="1">
      <c r="A23" s="5">
        <v>1180</v>
      </c>
      <c r="B23" s="5" t="s">
        <v>37</v>
      </c>
      <c r="C23" s="5">
        <v>2</v>
      </c>
      <c r="D23" s="56">
        <f t="shared" si="0"/>
        <v>610</v>
      </c>
      <c r="E23" s="56">
        <v>612</v>
      </c>
      <c r="F23" s="5">
        <v>6</v>
      </c>
      <c r="G23" s="56">
        <f t="shared" si="1"/>
        <v>637</v>
      </c>
      <c r="H23" s="56">
        <v>643</v>
      </c>
      <c r="I23" s="64">
        <f t="shared" si="2"/>
        <v>8</v>
      </c>
      <c r="J23" s="70">
        <f t="shared" si="2"/>
        <v>1247</v>
      </c>
      <c r="K23" s="70">
        <f t="shared" si="2"/>
        <v>1255</v>
      </c>
      <c r="L23" s="5">
        <v>1</v>
      </c>
      <c r="M23" s="5">
        <v>6</v>
      </c>
      <c r="N23" s="56">
        <f t="shared" si="3"/>
        <v>448</v>
      </c>
      <c r="O23" s="56">
        <v>455</v>
      </c>
    </row>
    <row r="24" spans="1:15" ht="16.5" customHeight="1">
      <c r="A24" s="5">
        <v>1190</v>
      </c>
      <c r="B24" s="5" t="s">
        <v>31</v>
      </c>
      <c r="C24" s="5">
        <v>0</v>
      </c>
      <c r="D24" s="56">
        <f t="shared" si="0"/>
        <v>65</v>
      </c>
      <c r="E24" s="56">
        <v>65</v>
      </c>
      <c r="F24" s="5">
        <v>0</v>
      </c>
      <c r="G24" s="56">
        <f t="shared" si="1"/>
        <v>71</v>
      </c>
      <c r="H24" s="56">
        <v>71</v>
      </c>
      <c r="I24" s="64">
        <f t="shared" si="2"/>
        <v>0</v>
      </c>
      <c r="J24" s="70">
        <f t="shared" si="2"/>
        <v>136</v>
      </c>
      <c r="K24" s="70">
        <f t="shared" si="2"/>
        <v>136</v>
      </c>
      <c r="L24" s="5">
        <v>0</v>
      </c>
      <c r="M24" s="5">
        <v>0</v>
      </c>
      <c r="N24" s="56">
        <f t="shared" si="3"/>
        <v>48</v>
      </c>
      <c r="O24" s="56">
        <v>48</v>
      </c>
    </row>
    <row r="25" spans="1:15" ht="16.5" customHeight="1">
      <c r="A25" s="5">
        <v>1200</v>
      </c>
      <c r="B25" s="5" t="s">
        <v>14</v>
      </c>
      <c r="C25" s="5">
        <v>1</v>
      </c>
      <c r="D25" s="56">
        <f t="shared" si="0"/>
        <v>197</v>
      </c>
      <c r="E25" s="56">
        <v>198</v>
      </c>
      <c r="F25" s="5">
        <v>0</v>
      </c>
      <c r="G25" s="56">
        <f t="shared" si="1"/>
        <v>205</v>
      </c>
      <c r="H25" s="56">
        <v>205</v>
      </c>
      <c r="I25" s="64">
        <f t="shared" si="2"/>
        <v>1</v>
      </c>
      <c r="J25" s="70">
        <f t="shared" si="2"/>
        <v>402</v>
      </c>
      <c r="K25" s="70">
        <f t="shared" si="2"/>
        <v>403</v>
      </c>
      <c r="L25" s="5">
        <v>0</v>
      </c>
      <c r="M25" s="5">
        <v>1</v>
      </c>
      <c r="N25" s="56">
        <f t="shared" si="3"/>
        <v>135</v>
      </c>
      <c r="O25" s="56">
        <v>136</v>
      </c>
    </row>
    <row r="26" spans="1:15" ht="16.5" customHeight="1">
      <c r="A26" s="5">
        <v>1210</v>
      </c>
      <c r="B26" s="5" t="s">
        <v>39</v>
      </c>
      <c r="C26" s="5">
        <v>1</v>
      </c>
      <c r="D26" s="56">
        <f t="shared" si="0"/>
        <v>166</v>
      </c>
      <c r="E26" s="56">
        <v>167</v>
      </c>
      <c r="F26" s="5">
        <v>0</v>
      </c>
      <c r="G26" s="56">
        <f t="shared" si="1"/>
        <v>146</v>
      </c>
      <c r="H26" s="56">
        <v>146</v>
      </c>
      <c r="I26" s="64">
        <f t="shared" si="2"/>
        <v>1</v>
      </c>
      <c r="J26" s="70">
        <f t="shared" si="2"/>
        <v>312</v>
      </c>
      <c r="K26" s="70">
        <f t="shared" si="2"/>
        <v>313</v>
      </c>
      <c r="L26" s="5">
        <v>0</v>
      </c>
      <c r="M26" s="5">
        <v>1</v>
      </c>
      <c r="N26" s="56">
        <f t="shared" si="3"/>
        <v>109</v>
      </c>
      <c r="O26" s="56">
        <v>110</v>
      </c>
    </row>
    <row r="27" spans="1:15" ht="16.5" customHeight="1">
      <c r="A27" s="5">
        <v>1220</v>
      </c>
      <c r="B27" s="5" t="s">
        <v>41</v>
      </c>
      <c r="C27" s="5">
        <v>1</v>
      </c>
      <c r="D27" s="56">
        <f t="shared" si="0"/>
        <v>243</v>
      </c>
      <c r="E27" s="56">
        <v>244</v>
      </c>
      <c r="F27" s="5">
        <v>0</v>
      </c>
      <c r="G27" s="56">
        <f t="shared" si="1"/>
        <v>277</v>
      </c>
      <c r="H27" s="56">
        <v>277</v>
      </c>
      <c r="I27" s="64">
        <f t="shared" si="2"/>
        <v>1</v>
      </c>
      <c r="J27" s="70">
        <f t="shared" si="2"/>
        <v>520</v>
      </c>
      <c r="K27" s="70">
        <f t="shared" si="2"/>
        <v>521</v>
      </c>
      <c r="L27" s="5">
        <v>1</v>
      </c>
      <c r="M27" s="5">
        <v>0</v>
      </c>
      <c r="N27" s="56">
        <f t="shared" si="3"/>
        <v>179</v>
      </c>
      <c r="O27" s="56">
        <v>180</v>
      </c>
    </row>
    <row r="28" spans="1:15" ht="16.5" customHeight="1">
      <c r="A28" s="5">
        <v>1230</v>
      </c>
      <c r="B28" s="5" t="s">
        <v>42</v>
      </c>
      <c r="C28" s="5">
        <v>0</v>
      </c>
      <c r="D28" s="56">
        <f t="shared" si="0"/>
        <v>181</v>
      </c>
      <c r="E28" s="56">
        <v>181</v>
      </c>
      <c r="F28" s="5">
        <v>0</v>
      </c>
      <c r="G28" s="56">
        <f t="shared" si="1"/>
        <v>176</v>
      </c>
      <c r="H28" s="56">
        <v>176</v>
      </c>
      <c r="I28" s="64">
        <f t="shared" si="2"/>
        <v>0</v>
      </c>
      <c r="J28" s="70">
        <f t="shared" si="2"/>
        <v>357</v>
      </c>
      <c r="K28" s="70">
        <f t="shared" si="2"/>
        <v>357</v>
      </c>
      <c r="L28" s="5">
        <v>0</v>
      </c>
      <c r="M28" s="5">
        <v>0</v>
      </c>
      <c r="N28" s="56">
        <f t="shared" si="3"/>
        <v>127</v>
      </c>
      <c r="O28" s="56">
        <v>127</v>
      </c>
    </row>
    <row r="29" spans="1:15" ht="16.5" customHeight="1">
      <c r="A29" s="5">
        <v>1240</v>
      </c>
      <c r="B29" s="5" t="s">
        <v>19</v>
      </c>
      <c r="C29" s="5">
        <v>1</v>
      </c>
      <c r="D29" s="56">
        <f t="shared" si="0"/>
        <v>1076</v>
      </c>
      <c r="E29" s="56">
        <v>1077</v>
      </c>
      <c r="F29" s="5">
        <v>4</v>
      </c>
      <c r="G29" s="56">
        <f t="shared" si="1"/>
        <v>1155</v>
      </c>
      <c r="H29" s="56">
        <v>1159</v>
      </c>
      <c r="I29" s="64">
        <f t="shared" si="2"/>
        <v>5</v>
      </c>
      <c r="J29" s="70">
        <f t="shared" si="2"/>
        <v>2231</v>
      </c>
      <c r="K29" s="70">
        <f t="shared" si="2"/>
        <v>2236</v>
      </c>
      <c r="L29" s="5">
        <v>0</v>
      </c>
      <c r="M29" s="5">
        <v>5</v>
      </c>
      <c r="N29" s="56">
        <f t="shared" si="3"/>
        <v>845</v>
      </c>
      <c r="O29" s="56">
        <v>850</v>
      </c>
    </row>
    <row r="30" spans="1:15" ht="16.5" customHeight="1">
      <c r="A30" s="39">
        <v>1250</v>
      </c>
      <c r="B30" s="39" t="s">
        <v>20</v>
      </c>
      <c r="C30" s="39">
        <v>0</v>
      </c>
      <c r="D30" s="57">
        <f t="shared" si="0"/>
        <v>1091</v>
      </c>
      <c r="E30" s="57">
        <v>1091</v>
      </c>
      <c r="F30" s="39">
        <v>8</v>
      </c>
      <c r="G30" s="57">
        <f t="shared" si="1"/>
        <v>1042</v>
      </c>
      <c r="H30" s="57">
        <v>1050</v>
      </c>
      <c r="I30" s="65">
        <f t="shared" si="2"/>
        <v>8</v>
      </c>
      <c r="J30" s="71">
        <f t="shared" si="2"/>
        <v>2133</v>
      </c>
      <c r="K30" s="71">
        <f t="shared" si="2"/>
        <v>2141</v>
      </c>
      <c r="L30" s="39">
        <v>1</v>
      </c>
      <c r="M30" s="39">
        <v>6</v>
      </c>
      <c r="N30" s="57">
        <f t="shared" si="3"/>
        <v>705</v>
      </c>
      <c r="O30" s="57">
        <v>712</v>
      </c>
    </row>
    <row r="31" spans="1:15" s="36" customFormat="1" ht="25.5" customHeight="1">
      <c r="A31" s="40"/>
      <c r="B31" s="40" t="s">
        <v>78</v>
      </c>
      <c r="C31" s="40">
        <f t="shared" ref="C31:I31" si="4">SUM(C4:C30)</f>
        <v>36</v>
      </c>
      <c r="D31" s="58">
        <f t="shared" si="4"/>
        <v>13268</v>
      </c>
      <c r="E31" s="50">
        <f t="shared" si="4"/>
        <v>13304</v>
      </c>
      <c r="F31" s="40">
        <f t="shared" si="4"/>
        <v>85</v>
      </c>
      <c r="G31" s="58">
        <f t="shared" si="4"/>
        <v>13776</v>
      </c>
      <c r="H31" s="50">
        <f t="shared" si="4"/>
        <v>13861</v>
      </c>
      <c r="I31" s="66">
        <f t="shared" si="4"/>
        <v>121</v>
      </c>
      <c r="J31" s="58">
        <f>SUM(D31,G31)</f>
        <v>27044</v>
      </c>
      <c r="K31" s="58">
        <f>SUM(K4:K30)</f>
        <v>27165</v>
      </c>
      <c r="L31" s="50">
        <f>SUM(L4:L30)</f>
        <v>35</v>
      </c>
      <c r="M31" s="40">
        <f>SUM(M4:M30)</f>
        <v>64</v>
      </c>
      <c r="N31" s="58">
        <f t="shared" si="3"/>
        <v>10282</v>
      </c>
      <c r="O31" s="50">
        <f>SUM(O4:O30)</f>
        <v>10381</v>
      </c>
    </row>
    <row r="32" spans="1:15" s="36" customFormat="1" ht="42" customHeight="1">
      <c r="A32" s="41" t="str">
        <f>A1</f>
        <v>平成26年3月大字別人口統計　　　　　　　　　　　　　　　　　　　　　　　　　　　平成26年3月末日現在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2" t="s">
        <v>1</v>
      </c>
      <c r="B33" s="42"/>
      <c r="C33" s="48" t="s">
        <v>82</v>
      </c>
      <c r="D33" s="48"/>
      <c r="E33" s="48"/>
      <c r="F33" s="48" t="s">
        <v>83</v>
      </c>
      <c r="G33" s="48"/>
      <c r="H33" s="48"/>
      <c r="I33" s="48" t="s">
        <v>81</v>
      </c>
      <c r="J33" s="48"/>
      <c r="K33" s="48"/>
      <c r="L33" s="77" t="s">
        <v>84</v>
      </c>
      <c r="M33" s="79"/>
      <c r="N33" s="79"/>
      <c r="O33" s="81"/>
    </row>
    <row r="34" spans="1:15">
      <c r="A34" s="38"/>
      <c r="B34" s="38"/>
      <c r="C34" s="47" t="s">
        <v>93</v>
      </c>
      <c r="D34" s="55" t="s">
        <v>94</v>
      </c>
      <c r="E34" s="47" t="s">
        <v>95</v>
      </c>
      <c r="F34" s="47" t="s">
        <v>93</v>
      </c>
      <c r="G34" s="55" t="s">
        <v>94</v>
      </c>
      <c r="H34" s="47" t="s">
        <v>95</v>
      </c>
      <c r="I34" s="55" t="s">
        <v>93</v>
      </c>
      <c r="J34" s="55" t="s">
        <v>94</v>
      </c>
      <c r="K34" s="55" t="s">
        <v>95</v>
      </c>
      <c r="L34" s="76" t="s">
        <v>96</v>
      </c>
      <c r="M34" s="76" t="s">
        <v>97</v>
      </c>
      <c r="N34" s="80" t="s">
        <v>98</v>
      </c>
      <c r="O34" s="47" t="s">
        <v>95</v>
      </c>
    </row>
    <row r="35" spans="1:15" ht="15.75" customHeight="1">
      <c r="A35" s="43">
        <v>2001</v>
      </c>
      <c r="B35" s="43" t="s">
        <v>43</v>
      </c>
      <c r="C35" s="43">
        <v>11</v>
      </c>
      <c r="D35" s="59">
        <f t="shared" ref="D35:D56" si="5">SUM(E35-C35)</f>
        <v>1745</v>
      </c>
      <c r="E35" s="59">
        <v>1756</v>
      </c>
      <c r="F35" s="43">
        <v>16</v>
      </c>
      <c r="G35" s="59">
        <f t="shared" ref="G35:G56" si="6">SUM(H35-F35)</f>
        <v>1795</v>
      </c>
      <c r="H35" s="59">
        <v>1811</v>
      </c>
      <c r="I35" s="67">
        <f t="shared" ref="I35:K56" si="7">SUM(C35,F35)</f>
        <v>27</v>
      </c>
      <c r="J35" s="72">
        <f t="shared" si="7"/>
        <v>3540</v>
      </c>
      <c r="K35" s="72">
        <f t="shared" si="7"/>
        <v>3567</v>
      </c>
      <c r="L35" s="43">
        <v>9</v>
      </c>
      <c r="M35" s="43">
        <v>13</v>
      </c>
      <c r="N35" s="56">
        <f t="shared" ref="N35:N56" si="8">SUM(O35-L35-M35)</f>
        <v>1384</v>
      </c>
      <c r="O35" s="59">
        <v>1406</v>
      </c>
    </row>
    <row r="36" spans="1:15" ht="15.75" customHeight="1">
      <c r="A36" s="5">
        <v>2002</v>
      </c>
      <c r="B36" s="5" t="s">
        <v>44</v>
      </c>
      <c r="C36" s="5">
        <v>4</v>
      </c>
      <c r="D36" s="56">
        <f t="shared" si="5"/>
        <v>1480</v>
      </c>
      <c r="E36" s="56">
        <v>1484</v>
      </c>
      <c r="F36" s="5">
        <v>3</v>
      </c>
      <c r="G36" s="56">
        <f t="shared" si="6"/>
        <v>1573</v>
      </c>
      <c r="H36" s="56">
        <v>1576</v>
      </c>
      <c r="I36" s="64">
        <f t="shared" si="7"/>
        <v>7</v>
      </c>
      <c r="J36" s="70">
        <f t="shared" si="7"/>
        <v>3053</v>
      </c>
      <c r="K36" s="70">
        <f t="shared" si="7"/>
        <v>3060</v>
      </c>
      <c r="L36" s="5">
        <v>4</v>
      </c>
      <c r="M36" s="5">
        <v>3</v>
      </c>
      <c r="N36" s="56">
        <f t="shared" si="8"/>
        <v>1176</v>
      </c>
      <c r="O36" s="56">
        <v>1183</v>
      </c>
    </row>
    <row r="37" spans="1:15" ht="15.75" customHeight="1">
      <c r="A37" s="5">
        <v>2003</v>
      </c>
      <c r="B37" s="5" t="s">
        <v>26</v>
      </c>
      <c r="C37" s="5">
        <v>1</v>
      </c>
      <c r="D37" s="56">
        <f t="shared" si="5"/>
        <v>386</v>
      </c>
      <c r="E37" s="56">
        <v>387</v>
      </c>
      <c r="F37" s="5">
        <v>2</v>
      </c>
      <c r="G37" s="56">
        <f t="shared" si="6"/>
        <v>410</v>
      </c>
      <c r="H37" s="56">
        <v>412</v>
      </c>
      <c r="I37" s="64">
        <f t="shared" si="7"/>
        <v>3</v>
      </c>
      <c r="J37" s="70">
        <f t="shared" si="7"/>
        <v>796</v>
      </c>
      <c r="K37" s="70">
        <f t="shared" si="7"/>
        <v>799</v>
      </c>
      <c r="L37" s="5">
        <v>1</v>
      </c>
      <c r="M37" s="5">
        <v>2</v>
      </c>
      <c r="N37" s="56">
        <f t="shared" si="8"/>
        <v>308</v>
      </c>
      <c r="O37" s="56">
        <v>311</v>
      </c>
    </row>
    <row r="38" spans="1:15" ht="15.75" customHeight="1">
      <c r="A38" s="5">
        <v>2004</v>
      </c>
      <c r="B38" s="5" t="s">
        <v>46</v>
      </c>
      <c r="C38" s="5">
        <v>6</v>
      </c>
      <c r="D38" s="56">
        <f t="shared" si="5"/>
        <v>356</v>
      </c>
      <c r="E38" s="56">
        <v>362</v>
      </c>
      <c r="F38" s="5">
        <v>0</v>
      </c>
      <c r="G38" s="56">
        <f t="shared" si="6"/>
        <v>343</v>
      </c>
      <c r="H38" s="56">
        <v>343</v>
      </c>
      <c r="I38" s="64">
        <f t="shared" si="7"/>
        <v>6</v>
      </c>
      <c r="J38" s="70">
        <f t="shared" si="7"/>
        <v>699</v>
      </c>
      <c r="K38" s="70">
        <f t="shared" si="7"/>
        <v>705</v>
      </c>
      <c r="L38" s="5">
        <v>4</v>
      </c>
      <c r="M38" s="5">
        <v>2</v>
      </c>
      <c r="N38" s="56">
        <f t="shared" si="8"/>
        <v>244</v>
      </c>
      <c r="O38" s="56">
        <v>250</v>
      </c>
    </row>
    <row r="39" spans="1:15" ht="15.75" customHeight="1">
      <c r="A39" s="5">
        <v>2005</v>
      </c>
      <c r="B39" s="5" t="s">
        <v>48</v>
      </c>
      <c r="C39" s="5">
        <v>1</v>
      </c>
      <c r="D39" s="56">
        <f t="shared" si="5"/>
        <v>221</v>
      </c>
      <c r="E39" s="56">
        <v>222</v>
      </c>
      <c r="F39" s="5">
        <v>1</v>
      </c>
      <c r="G39" s="56">
        <f t="shared" si="6"/>
        <v>221</v>
      </c>
      <c r="H39" s="56">
        <v>222</v>
      </c>
      <c r="I39" s="64">
        <f t="shared" si="7"/>
        <v>2</v>
      </c>
      <c r="J39" s="70">
        <f t="shared" si="7"/>
        <v>442</v>
      </c>
      <c r="K39" s="70">
        <f t="shared" si="7"/>
        <v>444</v>
      </c>
      <c r="L39" s="5">
        <v>1</v>
      </c>
      <c r="M39" s="5">
        <v>1</v>
      </c>
      <c r="N39" s="56">
        <f t="shared" si="8"/>
        <v>169</v>
      </c>
      <c r="O39" s="56">
        <v>171</v>
      </c>
    </row>
    <row r="40" spans="1:15" ht="15.75" customHeight="1">
      <c r="A40" s="5">
        <v>2006</v>
      </c>
      <c r="B40" s="5" t="s">
        <v>49</v>
      </c>
      <c r="C40" s="5">
        <v>2</v>
      </c>
      <c r="D40" s="56">
        <f t="shared" si="5"/>
        <v>391</v>
      </c>
      <c r="E40" s="56">
        <v>393</v>
      </c>
      <c r="F40" s="5">
        <v>1</v>
      </c>
      <c r="G40" s="56">
        <f t="shared" si="6"/>
        <v>374</v>
      </c>
      <c r="H40" s="56">
        <v>375</v>
      </c>
      <c r="I40" s="64">
        <f t="shared" si="7"/>
        <v>3</v>
      </c>
      <c r="J40" s="70">
        <f t="shared" si="7"/>
        <v>765</v>
      </c>
      <c r="K40" s="70">
        <f t="shared" si="7"/>
        <v>768</v>
      </c>
      <c r="L40" s="5">
        <v>1</v>
      </c>
      <c r="M40" s="5">
        <v>2</v>
      </c>
      <c r="N40" s="56">
        <f t="shared" si="8"/>
        <v>264</v>
      </c>
      <c r="O40" s="56">
        <v>267</v>
      </c>
    </row>
    <row r="41" spans="1:15" ht="15.75" customHeight="1">
      <c r="A41" s="5">
        <v>2007</v>
      </c>
      <c r="B41" s="5" t="s">
        <v>51</v>
      </c>
      <c r="C41" s="5">
        <v>0</v>
      </c>
      <c r="D41" s="56">
        <f t="shared" si="5"/>
        <v>52</v>
      </c>
      <c r="E41" s="56">
        <v>52</v>
      </c>
      <c r="F41" s="5">
        <v>0</v>
      </c>
      <c r="G41" s="56">
        <f t="shared" si="6"/>
        <v>54</v>
      </c>
      <c r="H41" s="56">
        <v>54</v>
      </c>
      <c r="I41" s="64">
        <f t="shared" si="7"/>
        <v>0</v>
      </c>
      <c r="J41" s="70">
        <f t="shared" si="7"/>
        <v>106</v>
      </c>
      <c r="K41" s="70">
        <f t="shared" si="7"/>
        <v>106</v>
      </c>
      <c r="L41" s="5">
        <v>0</v>
      </c>
      <c r="M41" s="5">
        <v>0</v>
      </c>
      <c r="N41" s="56">
        <f t="shared" si="8"/>
        <v>37</v>
      </c>
      <c r="O41" s="56">
        <v>37</v>
      </c>
    </row>
    <row r="42" spans="1:15" ht="15.75" customHeight="1">
      <c r="A42" s="5">
        <v>2008</v>
      </c>
      <c r="B42" s="5" t="s">
        <v>52</v>
      </c>
      <c r="C42" s="5">
        <v>4</v>
      </c>
      <c r="D42" s="56">
        <f t="shared" si="5"/>
        <v>735</v>
      </c>
      <c r="E42" s="56">
        <v>739</v>
      </c>
      <c r="F42" s="5">
        <v>2</v>
      </c>
      <c r="G42" s="56">
        <f t="shared" si="6"/>
        <v>743</v>
      </c>
      <c r="H42" s="56">
        <v>745</v>
      </c>
      <c r="I42" s="64">
        <f t="shared" si="7"/>
        <v>6</v>
      </c>
      <c r="J42" s="70">
        <f t="shared" si="7"/>
        <v>1478</v>
      </c>
      <c r="K42" s="70">
        <f t="shared" si="7"/>
        <v>1484</v>
      </c>
      <c r="L42" s="5">
        <v>2</v>
      </c>
      <c r="M42" s="5">
        <v>2</v>
      </c>
      <c r="N42" s="56">
        <f t="shared" si="8"/>
        <v>558</v>
      </c>
      <c r="O42" s="56">
        <v>562</v>
      </c>
    </row>
    <row r="43" spans="1:15" ht="15.75" customHeight="1">
      <c r="A43" s="5">
        <v>2009</v>
      </c>
      <c r="B43" s="5" t="s">
        <v>36</v>
      </c>
      <c r="C43" s="5">
        <v>1</v>
      </c>
      <c r="D43" s="56">
        <f t="shared" si="5"/>
        <v>542</v>
      </c>
      <c r="E43" s="56">
        <v>543</v>
      </c>
      <c r="F43" s="5">
        <v>5</v>
      </c>
      <c r="G43" s="56">
        <f t="shared" si="6"/>
        <v>556</v>
      </c>
      <c r="H43" s="56">
        <v>561</v>
      </c>
      <c r="I43" s="64">
        <f t="shared" si="7"/>
        <v>6</v>
      </c>
      <c r="J43" s="70">
        <f t="shared" si="7"/>
        <v>1098</v>
      </c>
      <c r="K43" s="70">
        <f t="shared" si="7"/>
        <v>1104</v>
      </c>
      <c r="L43" s="5">
        <v>0</v>
      </c>
      <c r="M43" s="5">
        <v>5</v>
      </c>
      <c r="N43" s="56">
        <f t="shared" si="8"/>
        <v>424</v>
      </c>
      <c r="O43" s="56">
        <v>429</v>
      </c>
    </row>
    <row r="44" spans="1:15" ht="15.75" customHeight="1">
      <c r="A44" s="5">
        <v>2010</v>
      </c>
      <c r="B44" s="5" t="s">
        <v>21</v>
      </c>
      <c r="C44" s="5">
        <v>10</v>
      </c>
      <c r="D44" s="56">
        <f t="shared" si="5"/>
        <v>3007</v>
      </c>
      <c r="E44" s="56">
        <v>3017</v>
      </c>
      <c r="F44" s="5">
        <v>21</v>
      </c>
      <c r="G44" s="56">
        <f t="shared" si="6"/>
        <v>3000</v>
      </c>
      <c r="H44" s="56">
        <v>3021</v>
      </c>
      <c r="I44" s="64">
        <f t="shared" si="7"/>
        <v>31</v>
      </c>
      <c r="J44" s="70">
        <f t="shared" si="7"/>
        <v>6007</v>
      </c>
      <c r="K44" s="70">
        <f t="shared" si="7"/>
        <v>6038</v>
      </c>
      <c r="L44" s="5">
        <v>7</v>
      </c>
      <c r="M44" s="5">
        <v>18</v>
      </c>
      <c r="N44" s="56">
        <f t="shared" si="8"/>
        <v>2400</v>
      </c>
      <c r="O44" s="56">
        <v>2425</v>
      </c>
    </row>
    <row r="45" spans="1:15" ht="15.75" customHeight="1">
      <c r="A45" s="5">
        <v>2011</v>
      </c>
      <c r="B45" s="5" t="s">
        <v>45</v>
      </c>
      <c r="C45" s="5">
        <v>4</v>
      </c>
      <c r="D45" s="56">
        <f t="shared" si="5"/>
        <v>2572</v>
      </c>
      <c r="E45" s="56">
        <v>2576</v>
      </c>
      <c r="F45" s="5">
        <v>18</v>
      </c>
      <c r="G45" s="56">
        <f t="shared" si="6"/>
        <v>2610</v>
      </c>
      <c r="H45" s="56">
        <v>2628</v>
      </c>
      <c r="I45" s="64">
        <f t="shared" si="7"/>
        <v>22</v>
      </c>
      <c r="J45" s="70">
        <f t="shared" si="7"/>
        <v>5182</v>
      </c>
      <c r="K45" s="70">
        <f t="shared" si="7"/>
        <v>5204</v>
      </c>
      <c r="L45" s="5">
        <v>10</v>
      </c>
      <c r="M45" s="5">
        <v>8</v>
      </c>
      <c r="N45" s="56">
        <f t="shared" si="8"/>
        <v>2012</v>
      </c>
      <c r="O45" s="56">
        <v>2030</v>
      </c>
    </row>
    <row r="46" spans="1:15" ht="15.75" customHeight="1">
      <c r="A46" s="5">
        <v>2012</v>
      </c>
      <c r="B46" s="5" t="s">
        <v>53</v>
      </c>
      <c r="C46" s="5">
        <v>0</v>
      </c>
      <c r="D46" s="56">
        <f t="shared" si="5"/>
        <v>70</v>
      </c>
      <c r="E46" s="56">
        <v>70</v>
      </c>
      <c r="F46" s="5">
        <v>0</v>
      </c>
      <c r="G46" s="56">
        <f t="shared" si="6"/>
        <v>73</v>
      </c>
      <c r="H46" s="56">
        <v>73</v>
      </c>
      <c r="I46" s="64">
        <f t="shared" si="7"/>
        <v>0</v>
      </c>
      <c r="J46" s="70">
        <f t="shared" si="7"/>
        <v>143</v>
      </c>
      <c r="K46" s="70">
        <f t="shared" si="7"/>
        <v>143</v>
      </c>
      <c r="L46" s="5">
        <v>0</v>
      </c>
      <c r="M46" s="5">
        <v>0</v>
      </c>
      <c r="N46" s="56">
        <f t="shared" si="8"/>
        <v>46</v>
      </c>
      <c r="O46" s="56">
        <v>46</v>
      </c>
    </row>
    <row r="47" spans="1:15" ht="15.75" customHeight="1">
      <c r="A47" s="5">
        <v>2013</v>
      </c>
      <c r="B47" s="5" t="s">
        <v>22</v>
      </c>
      <c r="C47" s="5">
        <v>4</v>
      </c>
      <c r="D47" s="56">
        <f t="shared" si="5"/>
        <v>311</v>
      </c>
      <c r="E47" s="56">
        <v>315</v>
      </c>
      <c r="F47" s="5">
        <v>3</v>
      </c>
      <c r="G47" s="56">
        <f t="shared" si="6"/>
        <v>324</v>
      </c>
      <c r="H47" s="56">
        <v>327</v>
      </c>
      <c r="I47" s="64">
        <f t="shared" si="7"/>
        <v>7</v>
      </c>
      <c r="J47" s="70">
        <f t="shared" si="7"/>
        <v>635</v>
      </c>
      <c r="K47" s="70">
        <f t="shared" si="7"/>
        <v>642</v>
      </c>
      <c r="L47" s="5">
        <v>3</v>
      </c>
      <c r="M47" s="5">
        <v>2</v>
      </c>
      <c r="N47" s="56">
        <f t="shared" si="8"/>
        <v>209</v>
      </c>
      <c r="O47" s="56">
        <v>214</v>
      </c>
    </row>
    <row r="48" spans="1:15" ht="15.75" customHeight="1">
      <c r="A48" s="5">
        <v>2014</v>
      </c>
      <c r="B48" s="5" t="s">
        <v>17</v>
      </c>
      <c r="C48" s="5">
        <v>10</v>
      </c>
      <c r="D48" s="56">
        <f t="shared" si="5"/>
        <v>801</v>
      </c>
      <c r="E48" s="56">
        <v>811</v>
      </c>
      <c r="F48" s="5">
        <v>5</v>
      </c>
      <c r="G48" s="56">
        <f t="shared" si="6"/>
        <v>824</v>
      </c>
      <c r="H48" s="56">
        <v>829</v>
      </c>
      <c r="I48" s="64">
        <f t="shared" si="7"/>
        <v>15</v>
      </c>
      <c r="J48" s="70">
        <f t="shared" si="7"/>
        <v>1625</v>
      </c>
      <c r="K48" s="70">
        <f t="shared" si="7"/>
        <v>1640</v>
      </c>
      <c r="L48" s="5">
        <v>11</v>
      </c>
      <c r="M48" s="5">
        <v>3</v>
      </c>
      <c r="N48" s="56">
        <f t="shared" si="8"/>
        <v>608</v>
      </c>
      <c r="O48" s="56">
        <v>622</v>
      </c>
    </row>
    <row r="49" spans="1:15" ht="15.75" customHeight="1">
      <c r="A49" s="5">
        <v>2015</v>
      </c>
      <c r="B49" s="5" t="s">
        <v>54</v>
      </c>
      <c r="C49" s="5">
        <v>2</v>
      </c>
      <c r="D49" s="56">
        <f t="shared" si="5"/>
        <v>246</v>
      </c>
      <c r="E49" s="56">
        <v>248</v>
      </c>
      <c r="F49" s="5">
        <v>3</v>
      </c>
      <c r="G49" s="56">
        <f t="shared" si="6"/>
        <v>258</v>
      </c>
      <c r="H49" s="56">
        <v>261</v>
      </c>
      <c r="I49" s="64">
        <f t="shared" si="7"/>
        <v>5</v>
      </c>
      <c r="J49" s="70">
        <f t="shared" si="7"/>
        <v>504</v>
      </c>
      <c r="K49" s="70">
        <f t="shared" si="7"/>
        <v>509</v>
      </c>
      <c r="L49" s="5">
        <v>3</v>
      </c>
      <c r="M49" s="5">
        <v>0</v>
      </c>
      <c r="N49" s="56">
        <f t="shared" si="8"/>
        <v>157</v>
      </c>
      <c r="O49" s="56">
        <v>160</v>
      </c>
    </row>
    <row r="50" spans="1:15" ht="15.75" customHeight="1">
      <c r="A50" s="5">
        <v>2016</v>
      </c>
      <c r="B50" s="5" t="s">
        <v>56</v>
      </c>
      <c r="C50" s="5">
        <v>0</v>
      </c>
      <c r="D50" s="56">
        <f t="shared" si="5"/>
        <v>160</v>
      </c>
      <c r="E50" s="56">
        <v>160</v>
      </c>
      <c r="F50" s="5">
        <v>1</v>
      </c>
      <c r="G50" s="56">
        <f t="shared" si="6"/>
        <v>166</v>
      </c>
      <c r="H50" s="56">
        <v>167</v>
      </c>
      <c r="I50" s="64">
        <f t="shared" si="7"/>
        <v>1</v>
      </c>
      <c r="J50" s="70">
        <f t="shared" si="7"/>
        <v>326</v>
      </c>
      <c r="K50" s="70">
        <f t="shared" si="7"/>
        <v>327</v>
      </c>
      <c r="L50" s="5">
        <v>0</v>
      </c>
      <c r="M50" s="5">
        <v>1</v>
      </c>
      <c r="N50" s="56">
        <f t="shared" si="8"/>
        <v>117</v>
      </c>
      <c r="O50" s="56">
        <v>118</v>
      </c>
    </row>
    <row r="51" spans="1:15" ht="15.75" customHeight="1">
      <c r="A51" s="5">
        <v>2017</v>
      </c>
      <c r="B51" s="5" t="s">
        <v>57</v>
      </c>
      <c r="C51" s="5">
        <v>0</v>
      </c>
      <c r="D51" s="56">
        <f t="shared" si="5"/>
        <v>209</v>
      </c>
      <c r="E51" s="56">
        <v>209</v>
      </c>
      <c r="F51" s="5">
        <v>1</v>
      </c>
      <c r="G51" s="56">
        <f t="shared" si="6"/>
        <v>208</v>
      </c>
      <c r="H51" s="56">
        <v>209</v>
      </c>
      <c r="I51" s="64">
        <f t="shared" si="7"/>
        <v>1</v>
      </c>
      <c r="J51" s="70">
        <f t="shared" si="7"/>
        <v>417</v>
      </c>
      <c r="K51" s="70">
        <f t="shared" si="7"/>
        <v>418</v>
      </c>
      <c r="L51" s="5">
        <v>1</v>
      </c>
      <c r="M51" s="5">
        <v>0</v>
      </c>
      <c r="N51" s="56">
        <f t="shared" si="8"/>
        <v>148</v>
      </c>
      <c r="O51" s="56">
        <v>149</v>
      </c>
    </row>
    <row r="52" spans="1:15" ht="15.75" customHeight="1">
      <c r="A52" s="5">
        <v>2018</v>
      </c>
      <c r="B52" s="5" t="s">
        <v>59</v>
      </c>
      <c r="C52" s="5">
        <v>0</v>
      </c>
      <c r="D52" s="56">
        <f t="shared" si="5"/>
        <v>274</v>
      </c>
      <c r="E52" s="56">
        <v>274</v>
      </c>
      <c r="F52" s="5">
        <v>1</v>
      </c>
      <c r="G52" s="56">
        <f t="shared" si="6"/>
        <v>250</v>
      </c>
      <c r="H52" s="56">
        <v>251</v>
      </c>
      <c r="I52" s="64">
        <f t="shared" si="7"/>
        <v>1</v>
      </c>
      <c r="J52" s="70">
        <f t="shared" si="7"/>
        <v>524</v>
      </c>
      <c r="K52" s="70">
        <f t="shared" si="7"/>
        <v>525</v>
      </c>
      <c r="L52" s="5">
        <v>0</v>
      </c>
      <c r="M52" s="5">
        <v>1</v>
      </c>
      <c r="N52" s="56">
        <f t="shared" si="8"/>
        <v>185</v>
      </c>
      <c r="O52" s="56">
        <v>186</v>
      </c>
    </row>
    <row r="53" spans="1:15" ht="15.75" customHeight="1">
      <c r="A53" s="5">
        <v>2019</v>
      </c>
      <c r="B53" s="5" t="s">
        <v>28</v>
      </c>
      <c r="C53" s="5">
        <v>0</v>
      </c>
      <c r="D53" s="56">
        <f t="shared" si="5"/>
        <v>124</v>
      </c>
      <c r="E53" s="56">
        <v>124</v>
      </c>
      <c r="F53" s="5">
        <v>0</v>
      </c>
      <c r="G53" s="56">
        <f t="shared" si="6"/>
        <v>147</v>
      </c>
      <c r="H53" s="56">
        <v>147</v>
      </c>
      <c r="I53" s="64">
        <f t="shared" si="7"/>
        <v>0</v>
      </c>
      <c r="J53" s="70">
        <f t="shared" si="7"/>
        <v>271</v>
      </c>
      <c r="K53" s="70">
        <f t="shared" si="7"/>
        <v>271</v>
      </c>
      <c r="L53" s="5">
        <v>0</v>
      </c>
      <c r="M53" s="5">
        <v>0</v>
      </c>
      <c r="N53" s="56">
        <f t="shared" si="8"/>
        <v>88</v>
      </c>
      <c r="O53" s="56">
        <v>88</v>
      </c>
    </row>
    <row r="54" spans="1:15" ht="15.75" customHeight="1">
      <c r="A54" s="5">
        <v>2020</v>
      </c>
      <c r="B54" s="5" t="s">
        <v>40</v>
      </c>
      <c r="C54" s="5">
        <v>0</v>
      </c>
      <c r="D54" s="56">
        <f t="shared" si="5"/>
        <v>178</v>
      </c>
      <c r="E54" s="56">
        <v>178</v>
      </c>
      <c r="F54" s="5">
        <v>1</v>
      </c>
      <c r="G54" s="56">
        <f t="shared" si="6"/>
        <v>179</v>
      </c>
      <c r="H54" s="56">
        <v>180</v>
      </c>
      <c r="I54" s="64">
        <f t="shared" si="7"/>
        <v>1</v>
      </c>
      <c r="J54" s="70">
        <f t="shared" si="7"/>
        <v>357</v>
      </c>
      <c r="K54" s="70">
        <f t="shared" si="7"/>
        <v>358</v>
      </c>
      <c r="L54" s="5">
        <v>0</v>
      </c>
      <c r="M54" s="5">
        <v>1</v>
      </c>
      <c r="N54" s="56">
        <f t="shared" si="8"/>
        <v>116</v>
      </c>
      <c r="O54" s="56">
        <v>117</v>
      </c>
    </row>
    <row r="55" spans="1:15" ht="15.75" customHeight="1">
      <c r="A55" s="5">
        <v>2021</v>
      </c>
      <c r="B55" s="5" t="s">
        <v>60</v>
      </c>
      <c r="C55" s="5">
        <v>0</v>
      </c>
      <c r="D55" s="56">
        <f t="shared" si="5"/>
        <v>244</v>
      </c>
      <c r="E55" s="56">
        <v>244</v>
      </c>
      <c r="F55" s="5">
        <v>1</v>
      </c>
      <c r="G55" s="56">
        <f t="shared" si="6"/>
        <v>268</v>
      </c>
      <c r="H55" s="56">
        <v>269</v>
      </c>
      <c r="I55" s="64">
        <f t="shared" si="7"/>
        <v>1</v>
      </c>
      <c r="J55" s="70">
        <f t="shared" si="7"/>
        <v>512</v>
      </c>
      <c r="K55" s="70">
        <f t="shared" si="7"/>
        <v>513</v>
      </c>
      <c r="L55" s="5">
        <v>0</v>
      </c>
      <c r="M55" s="5">
        <v>1</v>
      </c>
      <c r="N55" s="56">
        <f t="shared" si="8"/>
        <v>168</v>
      </c>
      <c r="O55" s="56">
        <v>169</v>
      </c>
    </row>
    <row r="56" spans="1:15" ht="15.75" customHeight="1">
      <c r="A56" s="5">
        <v>2022</v>
      </c>
      <c r="B56" s="5" t="s">
        <v>32</v>
      </c>
      <c r="C56" s="5">
        <v>6</v>
      </c>
      <c r="D56" s="56">
        <f t="shared" si="5"/>
        <v>949</v>
      </c>
      <c r="E56" s="56">
        <v>955</v>
      </c>
      <c r="F56" s="5">
        <v>10</v>
      </c>
      <c r="G56" s="56">
        <f t="shared" si="6"/>
        <v>991</v>
      </c>
      <c r="H56" s="56">
        <v>1001</v>
      </c>
      <c r="I56" s="64">
        <f t="shared" si="7"/>
        <v>16</v>
      </c>
      <c r="J56" s="70">
        <f t="shared" si="7"/>
        <v>1940</v>
      </c>
      <c r="K56" s="70">
        <f t="shared" si="7"/>
        <v>1956</v>
      </c>
      <c r="L56" s="5">
        <v>5</v>
      </c>
      <c r="M56" s="5">
        <v>5</v>
      </c>
      <c r="N56" s="56">
        <f t="shared" si="8"/>
        <v>683</v>
      </c>
      <c r="O56" s="56">
        <v>693</v>
      </c>
    </row>
    <row r="57" spans="1:15" ht="15.75" customHeight="1">
      <c r="A57" s="5">
        <v>2023</v>
      </c>
      <c r="B57" s="5" t="s">
        <v>61</v>
      </c>
      <c r="C57" s="49" t="s">
        <v>105</v>
      </c>
      <c r="D57" s="60" t="s">
        <v>105</v>
      </c>
      <c r="E57" s="60" t="s">
        <v>105</v>
      </c>
      <c r="F57" s="49" t="s">
        <v>105</v>
      </c>
      <c r="G57" s="60" t="s">
        <v>105</v>
      </c>
      <c r="H57" s="60" t="s">
        <v>105</v>
      </c>
      <c r="I57" s="68" t="s">
        <v>105</v>
      </c>
      <c r="J57" s="73" t="s">
        <v>105</v>
      </c>
      <c r="K57" s="73" t="s">
        <v>105</v>
      </c>
      <c r="L57" s="49" t="s">
        <v>105</v>
      </c>
      <c r="M57" s="49" t="s">
        <v>105</v>
      </c>
      <c r="N57" s="60" t="s">
        <v>105</v>
      </c>
      <c r="O57" s="60" t="s">
        <v>105</v>
      </c>
    </row>
    <row r="58" spans="1:15" ht="15.75" customHeight="1">
      <c r="A58" s="5">
        <v>2100</v>
      </c>
      <c r="B58" s="5" t="s">
        <v>55</v>
      </c>
      <c r="C58" s="5">
        <v>0</v>
      </c>
      <c r="D58" s="56">
        <f t="shared" ref="D58:D72" si="9">SUM(E58-C58)</f>
        <v>99</v>
      </c>
      <c r="E58" s="56">
        <v>99</v>
      </c>
      <c r="F58" s="5">
        <v>0</v>
      </c>
      <c r="G58" s="56">
        <f t="shared" ref="G58:G72" si="10">SUM(H58-F58)</f>
        <v>125</v>
      </c>
      <c r="H58" s="56">
        <v>125</v>
      </c>
      <c r="I58" s="64">
        <f t="shared" ref="I58:K72" si="11">SUM(C58,F58)</f>
        <v>0</v>
      </c>
      <c r="J58" s="70">
        <f t="shared" si="11"/>
        <v>224</v>
      </c>
      <c r="K58" s="70">
        <f t="shared" si="11"/>
        <v>224</v>
      </c>
      <c r="L58" s="5">
        <v>0</v>
      </c>
      <c r="M58" s="5">
        <v>0</v>
      </c>
      <c r="N58" s="56">
        <f t="shared" ref="N58:N73" si="12">SUM(O58-L58-M58)</f>
        <v>91</v>
      </c>
      <c r="O58" s="56">
        <v>91</v>
      </c>
    </row>
    <row r="59" spans="1:15" ht="15.75" customHeight="1">
      <c r="A59" s="5">
        <v>2201</v>
      </c>
      <c r="B59" s="5" t="s">
        <v>3</v>
      </c>
      <c r="C59" s="5">
        <v>0</v>
      </c>
      <c r="D59" s="56">
        <f t="shared" si="9"/>
        <v>192</v>
      </c>
      <c r="E59" s="56">
        <v>192</v>
      </c>
      <c r="F59" s="5">
        <v>0</v>
      </c>
      <c r="G59" s="56">
        <f t="shared" si="10"/>
        <v>202</v>
      </c>
      <c r="H59" s="56">
        <v>202</v>
      </c>
      <c r="I59" s="64">
        <f t="shared" si="11"/>
        <v>0</v>
      </c>
      <c r="J59" s="70">
        <f t="shared" si="11"/>
        <v>394</v>
      </c>
      <c r="K59" s="70">
        <f t="shared" si="11"/>
        <v>394</v>
      </c>
      <c r="L59" s="5">
        <v>0</v>
      </c>
      <c r="M59" s="5">
        <v>0</v>
      </c>
      <c r="N59" s="56">
        <f t="shared" si="12"/>
        <v>160</v>
      </c>
      <c r="O59" s="56">
        <v>160</v>
      </c>
    </row>
    <row r="60" spans="1:15" ht="15.75" customHeight="1">
      <c r="A60" s="5">
        <v>2202</v>
      </c>
      <c r="B60" s="5" t="s">
        <v>50</v>
      </c>
      <c r="C60" s="5">
        <v>0</v>
      </c>
      <c r="D60" s="56">
        <f t="shared" si="9"/>
        <v>293</v>
      </c>
      <c r="E60" s="56">
        <v>293</v>
      </c>
      <c r="F60" s="5">
        <v>0</v>
      </c>
      <c r="G60" s="56">
        <f t="shared" si="10"/>
        <v>296</v>
      </c>
      <c r="H60" s="56">
        <v>296</v>
      </c>
      <c r="I60" s="64">
        <f t="shared" si="11"/>
        <v>0</v>
      </c>
      <c r="J60" s="70">
        <f t="shared" si="11"/>
        <v>589</v>
      </c>
      <c r="K60" s="70">
        <f t="shared" si="11"/>
        <v>589</v>
      </c>
      <c r="L60" s="5">
        <v>0</v>
      </c>
      <c r="M60" s="5">
        <v>0</v>
      </c>
      <c r="N60" s="56">
        <f t="shared" si="12"/>
        <v>246</v>
      </c>
      <c r="O60" s="56">
        <v>246</v>
      </c>
    </row>
    <row r="61" spans="1:15" ht="15.75" customHeight="1">
      <c r="A61" s="5">
        <v>2301</v>
      </c>
      <c r="B61" s="5" t="s">
        <v>4</v>
      </c>
      <c r="C61" s="5">
        <v>1</v>
      </c>
      <c r="D61" s="56">
        <f t="shared" si="9"/>
        <v>215</v>
      </c>
      <c r="E61" s="56">
        <v>216</v>
      </c>
      <c r="F61" s="5">
        <v>3</v>
      </c>
      <c r="G61" s="56">
        <f t="shared" si="10"/>
        <v>228</v>
      </c>
      <c r="H61" s="56">
        <v>231</v>
      </c>
      <c r="I61" s="64">
        <f t="shared" si="11"/>
        <v>4</v>
      </c>
      <c r="J61" s="70">
        <f t="shared" si="11"/>
        <v>443</v>
      </c>
      <c r="K61" s="70">
        <f t="shared" si="11"/>
        <v>447</v>
      </c>
      <c r="L61" s="5">
        <v>1</v>
      </c>
      <c r="M61" s="5">
        <v>3</v>
      </c>
      <c r="N61" s="56">
        <f t="shared" si="12"/>
        <v>197</v>
      </c>
      <c r="O61" s="56">
        <v>201</v>
      </c>
    </row>
    <row r="62" spans="1:15" ht="15.75" customHeight="1">
      <c r="A62" s="5">
        <v>2302</v>
      </c>
      <c r="B62" s="5" t="s">
        <v>58</v>
      </c>
      <c r="C62" s="5">
        <v>0</v>
      </c>
      <c r="D62" s="56">
        <f t="shared" si="9"/>
        <v>46</v>
      </c>
      <c r="E62" s="56">
        <v>46</v>
      </c>
      <c r="F62" s="5">
        <v>0</v>
      </c>
      <c r="G62" s="56">
        <f t="shared" si="10"/>
        <v>41</v>
      </c>
      <c r="H62" s="56">
        <v>41</v>
      </c>
      <c r="I62" s="64">
        <f t="shared" si="11"/>
        <v>0</v>
      </c>
      <c r="J62" s="70">
        <f t="shared" si="11"/>
        <v>87</v>
      </c>
      <c r="K62" s="70">
        <f t="shared" si="11"/>
        <v>87</v>
      </c>
      <c r="L62" s="5">
        <v>0</v>
      </c>
      <c r="M62" s="5">
        <v>0</v>
      </c>
      <c r="N62" s="56">
        <f t="shared" si="12"/>
        <v>31</v>
      </c>
      <c r="O62" s="56">
        <v>31</v>
      </c>
    </row>
    <row r="63" spans="1:15" ht="15.75" customHeight="1">
      <c r="A63" s="5">
        <v>2303</v>
      </c>
      <c r="B63" s="5" t="s">
        <v>62</v>
      </c>
      <c r="C63" s="5">
        <v>0</v>
      </c>
      <c r="D63" s="56">
        <f t="shared" si="9"/>
        <v>136</v>
      </c>
      <c r="E63" s="56">
        <v>136</v>
      </c>
      <c r="F63" s="5">
        <v>0</v>
      </c>
      <c r="G63" s="56">
        <f t="shared" si="10"/>
        <v>128</v>
      </c>
      <c r="H63" s="56">
        <v>128</v>
      </c>
      <c r="I63" s="64">
        <f t="shared" si="11"/>
        <v>0</v>
      </c>
      <c r="J63" s="70">
        <f t="shared" si="11"/>
        <v>264</v>
      </c>
      <c r="K63" s="70">
        <f t="shared" si="11"/>
        <v>264</v>
      </c>
      <c r="L63" s="5">
        <v>0</v>
      </c>
      <c r="M63" s="5">
        <v>0</v>
      </c>
      <c r="N63" s="56">
        <f t="shared" si="12"/>
        <v>115</v>
      </c>
      <c r="O63" s="56">
        <v>115</v>
      </c>
    </row>
    <row r="64" spans="1:15" ht="15.75" customHeight="1">
      <c r="A64" s="5">
        <v>2304</v>
      </c>
      <c r="B64" s="5" t="s">
        <v>15</v>
      </c>
      <c r="C64" s="5">
        <v>0</v>
      </c>
      <c r="D64" s="56">
        <f t="shared" si="9"/>
        <v>74</v>
      </c>
      <c r="E64" s="56">
        <v>74</v>
      </c>
      <c r="F64" s="5">
        <v>1</v>
      </c>
      <c r="G64" s="56">
        <f t="shared" si="10"/>
        <v>68</v>
      </c>
      <c r="H64" s="56">
        <v>69</v>
      </c>
      <c r="I64" s="64">
        <f t="shared" si="11"/>
        <v>1</v>
      </c>
      <c r="J64" s="70">
        <f t="shared" si="11"/>
        <v>142</v>
      </c>
      <c r="K64" s="70">
        <f t="shared" si="11"/>
        <v>143</v>
      </c>
      <c r="L64" s="5">
        <v>0</v>
      </c>
      <c r="M64" s="5">
        <v>1</v>
      </c>
      <c r="N64" s="56">
        <f t="shared" si="12"/>
        <v>54</v>
      </c>
      <c r="O64" s="56">
        <v>55</v>
      </c>
    </row>
    <row r="65" spans="1:15" ht="15.75" customHeight="1">
      <c r="A65" s="5">
        <v>2401</v>
      </c>
      <c r="B65" s="5" t="s">
        <v>63</v>
      </c>
      <c r="C65" s="5">
        <v>4</v>
      </c>
      <c r="D65" s="56">
        <f t="shared" si="9"/>
        <v>267</v>
      </c>
      <c r="E65" s="56">
        <v>271</v>
      </c>
      <c r="F65" s="5">
        <v>1</v>
      </c>
      <c r="G65" s="56">
        <f t="shared" si="10"/>
        <v>333</v>
      </c>
      <c r="H65" s="56">
        <v>334</v>
      </c>
      <c r="I65" s="64">
        <f t="shared" si="11"/>
        <v>5</v>
      </c>
      <c r="J65" s="70">
        <f t="shared" si="11"/>
        <v>600</v>
      </c>
      <c r="K65" s="70">
        <f t="shared" si="11"/>
        <v>605</v>
      </c>
      <c r="L65" s="5">
        <v>4</v>
      </c>
      <c r="M65" s="5">
        <v>1</v>
      </c>
      <c r="N65" s="56">
        <f t="shared" si="12"/>
        <v>253</v>
      </c>
      <c r="O65" s="56">
        <v>258</v>
      </c>
    </row>
    <row r="66" spans="1:15" ht="15.75" customHeight="1">
      <c r="A66" s="5">
        <v>2402</v>
      </c>
      <c r="B66" s="5" t="s">
        <v>64</v>
      </c>
      <c r="C66" s="5">
        <v>0</v>
      </c>
      <c r="D66" s="56">
        <f t="shared" si="9"/>
        <v>239</v>
      </c>
      <c r="E66" s="56">
        <v>239</v>
      </c>
      <c r="F66" s="5">
        <v>1</v>
      </c>
      <c r="G66" s="56">
        <f t="shared" si="10"/>
        <v>224</v>
      </c>
      <c r="H66" s="56">
        <v>225</v>
      </c>
      <c r="I66" s="64">
        <f t="shared" si="11"/>
        <v>1</v>
      </c>
      <c r="J66" s="70">
        <f t="shared" si="11"/>
        <v>463</v>
      </c>
      <c r="K66" s="70">
        <f t="shared" si="11"/>
        <v>464</v>
      </c>
      <c r="L66" s="5">
        <v>0</v>
      </c>
      <c r="M66" s="5">
        <v>1</v>
      </c>
      <c r="N66" s="56">
        <f t="shared" si="12"/>
        <v>220</v>
      </c>
      <c r="O66" s="56">
        <v>221</v>
      </c>
    </row>
    <row r="67" spans="1:15" ht="15.75" customHeight="1">
      <c r="A67" s="5">
        <v>2403</v>
      </c>
      <c r="B67" s="5" t="s">
        <v>47</v>
      </c>
      <c r="C67" s="5">
        <v>0</v>
      </c>
      <c r="D67" s="56">
        <f t="shared" si="9"/>
        <v>124</v>
      </c>
      <c r="E67" s="56">
        <v>124</v>
      </c>
      <c r="F67" s="5">
        <v>2</v>
      </c>
      <c r="G67" s="56">
        <f t="shared" si="10"/>
        <v>129</v>
      </c>
      <c r="H67" s="56">
        <v>131</v>
      </c>
      <c r="I67" s="64">
        <f t="shared" si="11"/>
        <v>2</v>
      </c>
      <c r="J67" s="70">
        <f t="shared" si="11"/>
        <v>253</v>
      </c>
      <c r="K67" s="70">
        <f t="shared" si="11"/>
        <v>255</v>
      </c>
      <c r="L67" s="5">
        <v>1</v>
      </c>
      <c r="M67" s="5">
        <v>1</v>
      </c>
      <c r="N67" s="56">
        <f t="shared" si="12"/>
        <v>122</v>
      </c>
      <c r="O67" s="56">
        <v>124</v>
      </c>
    </row>
    <row r="68" spans="1:15" ht="15.75" customHeight="1">
      <c r="A68" s="5">
        <v>2404</v>
      </c>
      <c r="B68" s="5" t="s">
        <v>34</v>
      </c>
      <c r="C68" s="5">
        <v>1</v>
      </c>
      <c r="D68" s="56">
        <f t="shared" si="9"/>
        <v>207</v>
      </c>
      <c r="E68" s="56">
        <v>208</v>
      </c>
      <c r="F68" s="5">
        <v>0</v>
      </c>
      <c r="G68" s="56">
        <f t="shared" si="10"/>
        <v>231</v>
      </c>
      <c r="H68" s="56">
        <v>231</v>
      </c>
      <c r="I68" s="64">
        <f t="shared" si="11"/>
        <v>1</v>
      </c>
      <c r="J68" s="70">
        <f t="shared" si="11"/>
        <v>438</v>
      </c>
      <c r="K68" s="70">
        <f t="shared" si="11"/>
        <v>439</v>
      </c>
      <c r="L68" s="5">
        <v>1</v>
      </c>
      <c r="M68" s="5">
        <v>0</v>
      </c>
      <c r="N68" s="56">
        <f t="shared" si="12"/>
        <v>180</v>
      </c>
      <c r="O68" s="56">
        <v>181</v>
      </c>
    </row>
    <row r="69" spans="1:15" ht="15.75" customHeight="1">
      <c r="A69" s="5">
        <v>2501</v>
      </c>
      <c r="B69" s="5" t="s">
        <v>38</v>
      </c>
      <c r="C69" s="5">
        <v>0</v>
      </c>
      <c r="D69" s="56">
        <f t="shared" si="9"/>
        <v>226</v>
      </c>
      <c r="E69" s="56">
        <v>226</v>
      </c>
      <c r="F69" s="5">
        <v>0</v>
      </c>
      <c r="G69" s="56">
        <f t="shared" si="10"/>
        <v>249</v>
      </c>
      <c r="H69" s="56">
        <v>249</v>
      </c>
      <c r="I69" s="64">
        <f t="shared" si="11"/>
        <v>0</v>
      </c>
      <c r="J69" s="70">
        <f t="shared" si="11"/>
        <v>475</v>
      </c>
      <c r="K69" s="70">
        <f t="shared" si="11"/>
        <v>475</v>
      </c>
      <c r="L69" s="5">
        <v>0</v>
      </c>
      <c r="M69" s="5">
        <v>0</v>
      </c>
      <c r="N69" s="56">
        <f t="shared" si="12"/>
        <v>208</v>
      </c>
      <c r="O69" s="56">
        <v>208</v>
      </c>
    </row>
    <row r="70" spans="1:15" ht="15.75" customHeight="1">
      <c r="A70" s="5">
        <v>2502</v>
      </c>
      <c r="B70" s="5" t="s">
        <v>66</v>
      </c>
      <c r="C70" s="5">
        <v>2</v>
      </c>
      <c r="D70" s="56">
        <f t="shared" si="9"/>
        <v>276</v>
      </c>
      <c r="E70" s="56">
        <v>278</v>
      </c>
      <c r="F70" s="5">
        <v>2</v>
      </c>
      <c r="G70" s="56">
        <f t="shared" si="10"/>
        <v>294</v>
      </c>
      <c r="H70" s="56">
        <v>296</v>
      </c>
      <c r="I70" s="64">
        <f t="shared" si="11"/>
        <v>4</v>
      </c>
      <c r="J70" s="70">
        <f t="shared" si="11"/>
        <v>570</v>
      </c>
      <c r="K70" s="70">
        <f t="shared" si="11"/>
        <v>574</v>
      </c>
      <c r="L70" s="5">
        <v>2</v>
      </c>
      <c r="M70" s="5">
        <v>2</v>
      </c>
      <c r="N70" s="56">
        <f t="shared" si="12"/>
        <v>234</v>
      </c>
      <c r="O70" s="56">
        <v>238</v>
      </c>
    </row>
    <row r="71" spans="1:15" ht="15.75" customHeight="1">
      <c r="A71" s="5">
        <v>2503</v>
      </c>
      <c r="B71" s="5" t="s">
        <v>67</v>
      </c>
      <c r="C71" s="5">
        <v>0</v>
      </c>
      <c r="D71" s="56">
        <f t="shared" si="9"/>
        <v>66</v>
      </c>
      <c r="E71" s="56">
        <v>66</v>
      </c>
      <c r="F71" s="5">
        <v>0</v>
      </c>
      <c r="G71" s="56">
        <f t="shared" si="10"/>
        <v>73</v>
      </c>
      <c r="H71" s="56">
        <v>73</v>
      </c>
      <c r="I71" s="64">
        <f t="shared" si="11"/>
        <v>0</v>
      </c>
      <c r="J71" s="70">
        <f t="shared" si="11"/>
        <v>139</v>
      </c>
      <c r="K71" s="70">
        <f t="shared" si="11"/>
        <v>139</v>
      </c>
      <c r="L71" s="5">
        <v>0</v>
      </c>
      <c r="M71" s="5">
        <v>0</v>
      </c>
      <c r="N71" s="56">
        <f t="shared" si="12"/>
        <v>54</v>
      </c>
      <c r="O71" s="56">
        <v>54</v>
      </c>
    </row>
    <row r="72" spans="1:15" ht="15.75" customHeight="1">
      <c r="A72" s="39">
        <v>2504</v>
      </c>
      <c r="B72" s="39" t="s">
        <v>69</v>
      </c>
      <c r="C72" s="39">
        <v>0</v>
      </c>
      <c r="D72" s="57">
        <f t="shared" si="9"/>
        <v>108</v>
      </c>
      <c r="E72" s="57">
        <v>108</v>
      </c>
      <c r="F72" s="39">
        <v>0</v>
      </c>
      <c r="G72" s="57">
        <f t="shared" si="10"/>
        <v>101</v>
      </c>
      <c r="H72" s="57">
        <v>101</v>
      </c>
      <c r="I72" s="65">
        <f t="shared" si="11"/>
        <v>0</v>
      </c>
      <c r="J72" s="71">
        <f t="shared" si="11"/>
        <v>209</v>
      </c>
      <c r="K72" s="71">
        <f t="shared" si="11"/>
        <v>209</v>
      </c>
      <c r="L72" s="39">
        <v>0</v>
      </c>
      <c r="M72" s="39">
        <v>0</v>
      </c>
      <c r="N72" s="57">
        <f t="shared" si="12"/>
        <v>75</v>
      </c>
      <c r="O72" s="57">
        <v>75</v>
      </c>
    </row>
    <row r="73" spans="1:15" s="36" customFormat="1" ht="25.5" customHeight="1">
      <c r="A73" s="40"/>
      <c r="B73" s="40" t="s">
        <v>91</v>
      </c>
      <c r="C73" s="50">
        <f t="shared" ref="C73:M73" si="13">SUM(C35:C72)</f>
        <v>74</v>
      </c>
      <c r="D73" s="58">
        <f t="shared" si="13"/>
        <v>17621</v>
      </c>
      <c r="E73" s="50">
        <f t="shared" si="13"/>
        <v>17695</v>
      </c>
      <c r="F73" s="50">
        <f t="shared" si="13"/>
        <v>105</v>
      </c>
      <c r="G73" s="58">
        <f t="shared" si="13"/>
        <v>18089</v>
      </c>
      <c r="H73" s="50">
        <f t="shared" si="13"/>
        <v>18194</v>
      </c>
      <c r="I73" s="58">
        <f t="shared" si="13"/>
        <v>179</v>
      </c>
      <c r="J73" s="58">
        <f t="shared" si="13"/>
        <v>35710</v>
      </c>
      <c r="K73" s="58">
        <f t="shared" si="13"/>
        <v>35889</v>
      </c>
      <c r="L73" s="50">
        <f t="shared" si="13"/>
        <v>71</v>
      </c>
      <c r="M73" s="50">
        <f t="shared" si="13"/>
        <v>79</v>
      </c>
      <c r="N73" s="58">
        <f t="shared" si="12"/>
        <v>13741</v>
      </c>
      <c r="O73" s="82">
        <f>SUM(O35:O72)</f>
        <v>13891</v>
      </c>
    </row>
    <row r="74" spans="1:15" s="36" customFormat="1" ht="58.5" customHeight="1">
      <c r="A74" s="44"/>
      <c r="B74" s="44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1:15" s="36" customFormat="1" ht="39" customHeight="1">
      <c r="A75" s="41" t="str">
        <f>A1</f>
        <v>平成26年3月大字別人口統計　　　　　　　　　　　　　　　　　　　　　　　　　　　平成26年3月末日現在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>
      <c r="A76" s="42" t="s">
        <v>1</v>
      </c>
      <c r="B76" s="42"/>
      <c r="C76" s="48" t="s">
        <v>82</v>
      </c>
      <c r="D76" s="48"/>
      <c r="E76" s="48"/>
      <c r="F76" s="48" t="s">
        <v>83</v>
      </c>
      <c r="G76" s="48"/>
      <c r="H76" s="48"/>
      <c r="I76" s="48" t="s">
        <v>81</v>
      </c>
      <c r="J76" s="48"/>
      <c r="K76" s="48"/>
      <c r="L76" s="77" t="s">
        <v>84</v>
      </c>
      <c r="M76" s="79"/>
      <c r="N76" s="79"/>
      <c r="O76" s="81"/>
    </row>
    <row r="77" spans="1:15">
      <c r="A77" s="38"/>
      <c r="B77" s="38"/>
      <c r="C77" s="47" t="s">
        <v>93</v>
      </c>
      <c r="D77" s="55" t="s">
        <v>94</v>
      </c>
      <c r="E77" s="47" t="s">
        <v>95</v>
      </c>
      <c r="F77" s="47" t="s">
        <v>93</v>
      </c>
      <c r="G77" s="55" t="s">
        <v>94</v>
      </c>
      <c r="H77" s="47" t="s">
        <v>95</v>
      </c>
      <c r="I77" s="55" t="s">
        <v>93</v>
      </c>
      <c r="J77" s="55" t="s">
        <v>94</v>
      </c>
      <c r="K77" s="55" t="s">
        <v>95</v>
      </c>
      <c r="L77" s="76" t="s">
        <v>96</v>
      </c>
      <c r="M77" s="76" t="s">
        <v>97</v>
      </c>
      <c r="N77" s="80" t="s">
        <v>98</v>
      </c>
      <c r="O77" s="47" t="s">
        <v>95</v>
      </c>
    </row>
    <row r="78" spans="1:15">
      <c r="A78" s="43">
        <v>3010</v>
      </c>
      <c r="B78" s="43" t="s">
        <v>70</v>
      </c>
      <c r="C78" s="43">
        <v>43</v>
      </c>
      <c r="D78" s="59">
        <f t="shared" ref="D78:D86" si="14">SUM(E78-C78)</f>
        <v>2897</v>
      </c>
      <c r="E78" s="59">
        <v>2940</v>
      </c>
      <c r="F78" s="43">
        <v>44</v>
      </c>
      <c r="G78" s="59">
        <f t="shared" ref="G78:G86" si="15">SUM(H78-F78)</f>
        <v>2998</v>
      </c>
      <c r="H78" s="59">
        <v>3042</v>
      </c>
      <c r="I78" s="67">
        <f t="shared" ref="I78:K86" si="16">SUM(C78,F78)</f>
        <v>87</v>
      </c>
      <c r="J78" s="72">
        <f t="shared" si="16"/>
        <v>5895</v>
      </c>
      <c r="K78" s="72">
        <f t="shared" si="16"/>
        <v>5982</v>
      </c>
      <c r="L78" s="43">
        <v>40</v>
      </c>
      <c r="M78" s="43">
        <v>26</v>
      </c>
      <c r="N78" s="59">
        <f t="shared" ref="N78:N86" si="17">SUM(O78-L78-M78)</f>
        <v>2216</v>
      </c>
      <c r="O78" s="59">
        <v>2282</v>
      </c>
    </row>
    <row r="79" spans="1:15">
      <c r="A79" s="5">
        <v>3020</v>
      </c>
      <c r="B79" s="5" t="s">
        <v>71</v>
      </c>
      <c r="C79" s="5">
        <v>0</v>
      </c>
      <c r="D79" s="56">
        <f t="shared" si="14"/>
        <v>418</v>
      </c>
      <c r="E79" s="56">
        <v>418</v>
      </c>
      <c r="F79" s="5">
        <v>5</v>
      </c>
      <c r="G79" s="56">
        <f t="shared" si="15"/>
        <v>413</v>
      </c>
      <c r="H79" s="56">
        <v>418</v>
      </c>
      <c r="I79" s="64">
        <f t="shared" si="16"/>
        <v>5</v>
      </c>
      <c r="J79" s="70">
        <f t="shared" si="16"/>
        <v>831</v>
      </c>
      <c r="K79" s="70">
        <f t="shared" si="16"/>
        <v>836</v>
      </c>
      <c r="L79" s="5">
        <v>0</v>
      </c>
      <c r="M79" s="5">
        <v>4</v>
      </c>
      <c r="N79" s="56">
        <f t="shared" si="17"/>
        <v>286</v>
      </c>
      <c r="O79" s="56">
        <v>290</v>
      </c>
    </row>
    <row r="80" spans="1:15">
      <c r="A80" s="5">
        <v>3030</v>
      </c>
      <c r="B80" s="5" t="s">
        <v>72</v>
      </c>
      <c r="C80" s="5">
        <v>1</v>
      </c>
      <c r="D80" s="56">
        <f t="shared" si="14"/>
        <v>744</v>
      </c>
      <c r="E80" s="56">
        <v>745</v>
      </c>
      <c r="F80" s="5">
        <v>2</v>
      </c>
      <c r="G80" s="56">
        <f t="shared" si="15"/>
        <v>785</v>
      </c>
      <c r="H80" s="56">
        <v>787</v>
      </c>
      <c r="I80" s="64">
        <f t="shared" si="16"/>
        <v>3</v>
      </c>
      <c r="J80" s="70">
        <f t="shared" si="16"/>
        <v>1529</v>
      </c>
      <c r="K80" s="70">
        <f t="shared" si="16"/>
        <v>1532</v>
      </c>
      <c r="L80" s="5">
        <v>0</v>
      </c>
      <c r="M80" s="5">
        <v>3</v>
      </c>
      <c r="N80" s="56">
        <f t="shared" si="17"/>
        <v>529</v>
      </c>
      <c r="O80" s="56">
        <v>532</v>
      </c>
    </row>
    <row r="81" spans="1:15">
      <c r="A81" s="5">
        <v>3040</v>
      </c>
      <c r="B81" s="5" t="s">
        <v>73</v>
      </c>
      <c r="C81" s="5">
        <v>4</v>
      </c>
      <c r="D81" s="56">
        <f t="shared" si="14"/>
        <v>668</v>
      </c>
      <c r="E81" s="56">
        <v>672</v>
      </c>
      <c r="F81" s="5">
        <v>7</v>
      </c>
      <c r="G81" s="56">
        <f t="shared" si="15"/>
        <v>676</v>
      </c>
      <c r="H81" s="56">
        <v>683</v>
      </c>
      <c r="I81" s="64">
        <f t="shared" si="16"/>
        <v>11</v>
      </c>
      <c r="J81" s="70">
        <f t="shared" si="16"/>
        <v>1344</v>
      </c>
      <c r="K81" s="70">
        <f t="shared" si="16"/>
        <v>1355</v>
      </c>
      <c r="L81" s="5">
        <v>8</v>
      </c>
      <c r="M81" s="5">
        <v>0</v>
      </c>
      <c r="N81" s="56">
        <f t="shared" si="17"/>
        <v>480</v>
      </c>
      <c r="O81" s="56">
        <v>488</v>
      </c>
    </row>
    <row r="82" spans="1:15">
      <c r="A82" s="5">
        <v>3050</v>
      </c>
      <c r="B82" s="5" t="s">
        <v>74</v>
      </c>
      <c r="C82" s="5">
        <v>4</v>
      </c>
      <c r="D82" s="56">
        <f t="shared" si="14"/>
        <v>204</v>
      </c>
      <c r="E82" s="56">
        <v>208</v>
      </c>
      <c r="F82" s="5">
        <v>2</v>
      </c>
      <c r="G82" s="56">
        <f t="shared" si="15"/>
        <v>218</v>
      </c>
      <c r="H82" s="56">
        <v>220</v>
      </c>
      <c r="I82" s="64">
        <f t="shared" si="16"/>
        <v>6</v>
      </c>
      <c r="J82" s="70">
        <f t="shared" si="16"/>
        <v>422</v>
      </c>
      <c r="K82" s="70">
        <f t="shared" si="16"/>
        <v>428</v>
      </c>
      <c r="L82" s="5">
        <v>4</v>
      </c>
      <c r="M82" s="5">
        <v>1</v>
      </c>
      <c r="N82" s="56">
        <f t="shared" si="17"/>
        <v>120</v>
      </c>
      <c r="O82" s="56">
        <v>125</v>
      </c>
    </row>
    <row r="83" spans="1:15">
      <c r="A83" s="5">
        <v>3060</v>
      </c>
      <c r="B83" s="5" t="s">
        <v>75</v>
      </c>
      <c r="C83" s="5">
        <v>6</v>
      </c>
      <c r="D83" s="56">
        <f t="shared" si="14"/>
        <v>835</v>
      </c>
      <c r="E83" s="56">
        <v>841</v>
      </c>
      <c r="F83" s="5">
        <v>7</v>
      </c>
      <c r="G83" s="56">
        <f t="shared" si="15"/>
        <v>845</v>
      </c>
      <c r="H83" s="56">
        <v>852</v>
      </c>
      <c r="I83" s="64">
        <f t="shared" si="16"/>
        <v>13</v>
      </c>
      <c r="J83" s="70">
        <f t="shared" si="16"/>
        <v>1680</v>
      </c>
      <c r="K83" s="70">
        <f t="shared" si="16"/>
        <v>1693</v>
      </c>
      <c r="L83" s="5">
        <v>4</v>
      </c>
      <c r="M83" s="5">
        <v>6</v>
      </c>
      <c r="N83" s="56">
        <f t="shared" si="17"/>
        <v>631</v>
      </c>
      <c r="O83" s="56">
        <v>641</v>
      </c>
    </row>
    <row r="84" spans="1:15">
      <c r="A84" s="5">
        <v>3070</v>
      </c>
      <c r="B84" s="5" t="s">
        <v>76</v>
      </c>
      <c r="C84" s="5">
        <v>3</v>
      </c>
      <c r="D84" s="56">
        <f t="shared" si="14"/>
        <v>266</v>
      </c>
      <c r="E84" s="56">
        <v>269</v>
      </c>
      <c r="F84" s="5">
        <v>1</v>
      </c>
      <c r="G84" s="56">
        <f t="shared" si="15"/>
        <v>359</v>
      </c>
      <c r="H84" s="56">
        <v>360</v>
      </c>
      <c r="I84" s="64">
        <f t="shared" si="16"/>
        <v>4</v>
      </c>
      <c r="J84" s="70">
        <f t="shared" si="16"/>
        <v>625</v>
      </c>
      <c r="K84" s="70">
        <f t="shared" si="16"/>
        <v>629</v>
      </c>
      <c r="L84" s="5">
        <v>3</v>
      </c>
      <c r="M84" s="5">
        <v>1</v>
      </c>
      <c r="N84" s="56">
        <f t="shared" si="17"/>
        <v>266</v>
      </c>
      <c r="O84" s="56">
        <v>270</v>
      </c>
    </row>
    <row r="85" spans="1:15">
      <c r="A85" s="5">
        <v>3080</v>
      </c>
      <c r="B85" s="5" t="s">
        <v>77</v>
      </c>
      <c r="C85" s="5">
        <v>14</v>
      </c>
      <c r="D85" s="56">
        <f t="shared" si="14"/>
        <v>979</v>
      </c>
      <c r="E85" s="56">
        <v>993</v>
      </c>
      <c r="F85" s="5">
        <v>10</v>
      </c>
      <c r="G85" s="56">
        <f t="shared" si="15"/>
        <v>943</v>
      </c>
      <c r="H85" s="56">
        <v>953</v>
      </c>
      <c r="I85" s="64">
        <f t="shared" si="16"/>
        <v>24</v>
      </c>
      <c r="J85" s="70">
        <f t="shared" si="16"/>
        <v>1922</v>
      </c>
      <c r="K85" s="70">
        <f t="shared" si="16"/>
        <v>1946</v>
      </c>
      <c r="L85" s="5">
        <v>17</v>
      </c>
      <c r="M85" s="5">
        <v>5</v>
      </c>
      <c r="N85" s="56">
        <f t="shared" si="17"/>
        <v>633</v>
      </c>
      <c r="O85" s="56">
        <v>655</v>
      </c>
    </row>
    <row r="86" spans="1:15">
      <c r="A86" s="5">
        <v>3090</v>
      </c>
      <c r="B86" s="5" t="s">
        <v>79</v>
      </c>
      <c r="C86" s="5">
        <v>48</v>
      </c>
      <c r="D86" s="56">
        <f t="shared" si="14"/>
        <v>600</v>
      </c>
      <c r="E86" s="56">
        <v>648</v>
      </c>
      <c r="F86" s="5">
        <v>21</v>
      </c>
      <c r="G86" s="56">
        <f t="shared" si="15"/>
        <v>586</v>
      </c>
      <c r="H86" s="56">
        <v>607</v>
      </c>
      <c r="I86" s="64">
        <f t="shared" si="16"/>
        <v>69</v>
      </c>
      <c r="J86" s="70">
        <f t="shared" si="16"/>
        <v>1186</v>
      </c>
      <c r="K86" s="70">
        <f t="shared" si="16"/>
        <v>1255</v>
      </c>
      <c r="L86" s="5">
        <v>62</v>
      </c>
      <c r="M86" s="5">
        <v>5</v>
      </c>
      <c r="N86" s="56">
        <f t="shared" si="17"/>
        <v>411</v>
      </c>
      <c r="O86" s="56">
        <v>478</v>
      </c>
    </row>
    <row r="87" spans="1:15" ht="19.5">
      <c r="A87" s="39">
        <v>3100</v>
      </c>
      <c r="B87" s="39" t="s">
        <v>80</v>
      </c>
      <c r="C87" s="52" t="s">
        <v>105</v>
      </c>
      <c r="D87" s="61" t="s">
        <v>105</v>
      </c>
      <c r="E87" s="61" t="s">
        <v>105</v>
      </c>
      <c r="F87" s="52" t="s">
        <v>105</v>
      </c>
      <c r="G87" s="61" t="s">
        <v>105</v>
      </c>
      <c r="H87" s="61" t="s">
        <v>105</v>
      </c>
      <c r="I87" s="69" t="s">
        <v>105</v>
      </c>
      <c r="J87" s="74" t="s">
        <v>105</v>
      </c>
      <c r="K87" s="74" t="s">
        <v>105</v>
      </c>
      <c r="L87" s="52" t="s">
        <v>105</v>
      </c>
      <c r="M87" s="52" t="s">
        <v>105</v>
      </c>
      <c r="N87" s="61" t="s">
        <v>105</v>
      </c>
      <c r="O87" s="61" t="s">
        <v>105</v>
      </c>
    </row>
    <row r="88" spans="1:15" s="36" customFormat="1" ht="25.5" customHeight="1">
      <c r="A88" s="40"/>
      <c r="B88" s="40" t="s">
        <v>92</v>
      </c>
      <c r="C88" s="40">
        <f t="shared" ref="C88:I88" si="18">SUM(C78:C87)</f>
        <v>123</v>
      </c>
      <c r="D88" s="58">
        <f t="shared" si="18"/>
        <v>7611</v>
      </c>
      <c r="E88" s="50">
        <f t="shared" si="18"/>
        <v>7734</v>
      </c>
      <c r="F88" s="40">
        <f t="shared" si="18"/>
        <v>99</v>
      </c>
      <c r="G88" s="58">
        <f t="shared" si="18"/>
        <v>7823</v>
      </c>
      <c r="H88" s="50">
        <f t="shared" si="18"/>
        <v>7922</v>
      </c>
      <c r="I88" s="66">
        <f t="shared" si="18"/>
        <v>222</v>
      </c>
      <c r="J88" s="58">
        <f>SUM(D88,G88)</f>
        <v>15434</v>
      </c>
      <c r="K88" s="58">
        <f>SUM(K78:K87)</f>
        <v>15656</v>
      </c>
      <c r="L88" s="40">
        <f>SUM(L78:L87)</f>
        <v>138</v>
      </c>
      <c r="M88" s="40">
        <f>SUM(M78:M87)</f>
        <v>51</v>
      </c>
      <c r="N88" s="58">
        <f>SUM(O88-L88-M88)</f>
        <v>5572</v>
      </c>
      <c r="O88" s="50">
        <f>SUM(O78:O87)</f>
        <v>5761</v>
      </c>
    </row>
    <row r="89" spans="1:15" s="36" customFormat="1" ht="76.5" customHeight="1">
      <c r="A89" s="45" t="s">
        <v>65</v>
      </c>
      <c r="B89" s="45"/>
      <c r="C89" s="53"/>
      <c r="D89" s="62"/>
      <c r="E89" s="62"/>
      <c r="F89" s="53"/>
      <c r="G89" s="62"/>
      <c r="H89" s="62"/>
      <c r="I89" s="53"/>
      <c r="J89" s="62"/>
      <c r="K89" s="62"/>
      <c r="L89" s="53"/>
      <c r="M89" s="53"/>
      <c r="N89" s="62"/>
      <c r="O89" s="62"/>
    </row>
    <row r="90" spans="1:15" s="36" customFormat="1" ht="30" customHeight="1">
      <c r="A90" s="46"/>
      <c r="B90" s="46" t="s">
        <v>86</v>
      </c>
      <c r="C90" s="54">
        <f t="shared" ref="C90:M90" si="19">SUM(C31,C73,C88)</f>
        <v>233</v>
      </c>
      <c r="D90" s="63">
        <f t="shared" si="19"/>
        <v>38500</v>
      </c>
      <c r="E90" s="54">
        <f t="shared" si="19"/>
        <v>38733</v>
      </c>
      <c r="F90" s="54">
        <f t="shared" si="19"/>
        <v>289</v>
      </c>
      <c r="G90" s="63">
        <f t="shared" si="19"/>
        <v>39688</v>
      </c>
      <c r="H90" s="54">
        <f t="shared" si="19"/>
        <v>39977</v>
      </c>
      <c r="I90" s="63">
        <f t="shared" si="19"/>
        <v>522</v>
      </c>
      <c r="J90" s="63">
        <f t="shared" si="19"/>
        <v>78188</v>
      </c>
      <c r="K90" s="63">
        <f t="shared" si="19"/>
        <v>78710</v>
      </c>
      <c r="L90" s="54">
        <f t="shared" si="19"/>
        <v>244</v>
      </c>
      <c r="M90" s="54">
        <f t="shared" si="19"/>
        <v>194</v>
      </c>
      <c r="N90" s="63">
        <f>SUM(O90-L90-M90)</f>
        <v>29595</v>
      </c>
      <c r="O90" s="54">
        <f>SUM(O31,O73,O88)</f>
        <v>30033</v>
      </c>
    </row>
    <row r="92" spans="1:15">
      <c r="A92" s="24" t="s">
        <v>87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ageMargins left="0.78700000000000003" right="0.2" top="0.98399999999999999" bottom="0.98399999999999999" header="0.51200000000000001" footer="0.51200000000000001"/>
  <pageSetup paperSize="8" scale="58" fitToWidth="1" fitToHeight="1" orientation="portrait" usePrinterDefaults="1" r:id="rId1"/>
  <headerFooter alignWithMargins="0">
    <oddHeader>&amp;C大字別人口統計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Normal="106" zoomScaleSheetLayoutView="70" workbookViewId="0">
      <selection activeCell="K90" sqref="K90"/>
    </sheetView>
  </sheetViews>
  <sheetFormatPr defaultRowHeight="18.75"/>
  <cols>
    <col min="1" max="1" width="9.125" style="1" bestFit="1" customWidth="1"/>
    <col min="2" max="2" width="19.625" style="1" customWidth="1"/>
    <col min="3" max="3" width="7.5" style="1" customWidth="1"/>
    <col min="4" max="4" width="7.125" style="1" customWidth="1"/>
    <col min="5" max="5" width="9.25" style="19" bestFit="1" customWidth="1"/>
    <col min="6" max="6" width="7.25" style="1" customWidth="1"/>
    <col min="7" max="7" width="7.5" style="1" customWidth="1"/>
    <col min="8" max="8" width="9.25" style="19" bestFit="1" customWidth="1"/>
    <col min="9" max="9" width="8.25" style="1" customWidth="1"/>
    <col min="10" max="10" width="8.75" style="1" customWidth="1"/>
    <col min="11" max="11" width="8.875" style="19" customWidth="1"/>
    <col min="12" max="13" width="9.125" style="1" bestFit="1" customWidth="1"/>
    <col min="14" max="15" width="9.25" style="1" bestFit="1" customWidth="1"/>
    <col min="16" max="256" width="9" style="1" customWidth="1"/>
  </cols>
  <sheetData>
    <row r="1" spans="1:15" ht="31.5" customHeight="1">
      <c r="A1" s="37" t="s">
        <v>99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8" t="s">
        <v>1</v>
      </c>
      <c r="B2" s="38"/>
      <c r="C2" s="47" t="s">
        <v>82</v>
      </c>
      <c r="D2" s="47"/>
      <c r="E2" s="47"/>
      <c r="F2" s="47" t="s">
        <v>83</v>
      </c>
      <c r="G2" s="47"/>
      <c r="H2" s="47"/>
      <c r="I2" s="47" t="s">
        <v>81</v>
      </c>
      <c r="J2" s="47"/>
      <c r="K2" s="47"/>
      <c r="L2" s="75" t="s">
        <v>84</v>
      </c>
      <c r="M2" s="78"/>
      <c r="N2" s="78"/>
      <c r="O2" s="13"/>
    </row>
    <row r="3" spans="1:15">
      <c r="A3" s="38"/>
      <c r="B3" s="38"/>
      <c r="C3" s="47" t="s">
        <v>93</v>
      </c>
      <c r="D3" s="55" t="s">
        <v>94</v>
      </c>
      <c r="E3" s="47" t="s">
        <v>95</v>
      </c>
      <c r="F3" s="47" t="s">
        <v>93</v>
      </c>
      <c r="G3" s="55" t="s">
        <v>94</v>
      </c>
      <c r="H3" s="47" t="s">
        <v>95</v>
      </c>
      <c r="I3" s="55" t="s">
        <v>93</v>
      </c>
      <c r="J3" s="55" t="s">
        <v>94</v>
      </c>
      <c r="K3" s="55" t="s">
        <v>95</v>
      </c>
      <c r="L3" s="76" t="s">
        <v>96</v>
      </c>
      <c r="M3" s="76" t="s">
        <v>97</v>
      </c>
      <c r="N3" s="80" t="s">
        <v>98</v>
      </c>
      <c r="O3" s="47" t="s">
        <v>95</v>
      </c>
    </row>
    <row r="4" spans="1:15" ht="16.5" customHeight="1">
      <c r="A4" s="5">
        <v>1010</v>
      </c>
      <c r="B4" s="5" t="s">
        <v>2</v>
      </c>
      <c r="C4" s="5">
        <v>19</v>
      </c>
      <c r="D4" s="56">
        <f t="shared" ref="D4:D30" si="0">SUM(E4-C4)</f>
        <v>3318</v>
      </c>
      <c r="E4" s="60">
        <v>3337</v>
      </c>
      <c r="F4" s="5">
        <v>31</v>
      </c>
      <c r="G4" s="56">
        <f t="shared" ref="G4:G30" si="1">SUM(H4-F4)</f>
        <v>3516</v>
      </c>
      <c r="H4" s="60">
        <v>3547</v>
      </c>
      <c r="I4" s="64">
        <f t="shared" ref="I4:K30" si="2">SUM(C4,F4)</f>
        <v>50</v>
      </c>
      <c r="J4" s="70">
        <f t="shared" si="2"/>
        <v>6834</v>
      </c>
      <c r="K4" s="70">
        <f t="shared" si="2"/>
        <v>6884</v>
      </c>
      <c r="L4" s="56">
        <v>18</v>
      </c>
      <c r="M4" s="5">
        <v>16</v>
      </c>
      <c r="N4" s="56">
        <f t="shared" ref="N4:N31" si="3">SUM(O4-L4-M4)</f>
        <v>2761</v>
      </c>
      <c r="O4" s="56">
        <v>2795</v>
      </c>
    </row>
    <row r="5" spans="1:15" ht="16.5" customHeight="1">
      <c r="A5" s="5">
        <v>1020</v>
      </c>
      <c r="B5" s="5" t="s">
        <v>6</v>
      </c>
      <c r="C5" s="5">
        <v>2</v>
      </c>
      <c r="D5" s="56">
        <f t="shared" si="0"/>
        <v>1252</v>
      </c>
      <c r="E5" s="56">
        <v>1254</v>
      </c>
      <c r="F5" s="5">
        <v>6</v>
      </c>
      <c r="G5" s="56">
        <f t="shared" si="1"/>
        <v>1324</v>
      </c>
      <c r="H5" s="56">
        <v>1330</v>
      </c>
      <c r="I5" s="64">
        <f t="shared" si="2"/>
        <v>8</v>
      </c>
      <c r="J5" s="70">
        <f t="shared" si="2"/>
        <v>2576</v>
      </c>
      <c r="K5" s="70">
        <f t="shared" si="2"/>
        <v>2584</v>
      </c>
      <c r="L5" s="5">
        <v>1</v>
      </c>
      <c r="M5" s="5">
        <v>6</v>
      </c>
      <c r="N5" s="56">
        <f t="shared" si="3"/>
        <v>1082</v>
      </c>
      <c r="O5" s="56">
        <v>1089</v>
      </c>
    </row>
    <row r="6" spans="1:15" ht="16.5" customHeight="1">
      <c r="A6" s="5">
        <v>1025</v>
      </c>
      <c r="B6" s="5" t="s">
        <v>7</v>
      </c>
      <c r="C6" s="5">
        <v>0</v>
      </c>
      <c r="D6" s="56">
        <f t="shared" si="0"/>
        <v>270</v>
      </c>
      <c r="E6" s="56">
        <v>270</v>
      </c>
      <c r="F6" s="5">
        <v>1</v>
      </c>
      <c r="G6" s="56">
        <f t="shared" si="1"/>
        <v>284</v>
      </c>
      <c r="H6" s="56">
        <v>285</v>
      </c>
      <c r="I6" s="64">
        <f t="shared" si="2"/>
        <v>1</v>
      </c>
      <c r="J6" s="70">
        <f t="shared" si="2"/>
        <v>554</v>
      </c>
      <c r="K6" s="70">
        <f t="shared" si="2"/>
        <v>555</v>
      </c>
      <c r="L6" s="5">
        <v>0</v>
      </c>
      <c r="M6" s="5">
        <v>1</v>
      </c>
      <c r="N6" s="56">
        <f t="shared" si="3"/>
        <v>204</v>
      </c>
      <c r="O6" s="56">
        <v>205</v>
      </c>
    </row>
    <row r="7" spans="1:15" ht="16.5" customHeight="1">
      <c r="A7" s="5">
        <v>1030</v>
      </c>
      <c r="B7" s="5" t="s">
        <v>8</v>
      </c>
      <c r="C7" s="5">
        <v>3</v>
      </c>
      <c r="D7" s="56">
        <f t="shared" si="0"/>
        <v>970</v>
      </c>
      <c r="E7" s="56">
        <v>973</v>
      </c>
      <c r="F7" s="5">
        <v>7</v>
      </c>
      <c r="G7" s="56">
        <f t="shared" si="1"/>
        <v>1056</v>
      </c>
      <c r="H7" s="56">
        <v>1063</v>
      </c>
      <c r="I7" s="64">
        <f t="shared" si="2"/>
        <v>10</v>
      </c>
      <c r="J7" s="70">
        <f t="shared" si="2"/>
        <v>2026</v>
      </c>
      <c r="K7" s="70">
        <f t="shared" si="2"/>
        <v>2036</v>
      </c>
      <c r="L7" s="5">
        <v>3</v>
      </c>
      <c r="M7" s="5">
        <v>7</v>
      </c>
      <c r="N7" s="56">
        <f t="shared" si="3"/>
        <v>872</v>
      </c>
      <c r="O7" s="56">
        <v>882</v>
      </c>
    </row>
    <row r="8" spans="1:15" ht="16.5" customHeight="1">
      <c r="A8" s="5">
        <v>1040</v>
      </c>
      <c r="B8" s="5" t="s">
        <v>9</v>
      </c>
      <c r="C8" s="5">
        <v>0</v>
      </c>
      <c r="D8" s="56">
        <f t="shared" si="0"/>
        <v>66</v>
      </c>
      <c r="E8" s="56">
        <v>66</v>
      </c>
      <c r="F8" s="5">
        <v>1</v>
      </c>
      <c r="G8" s="56">
        <f t="shared" si="1"/>
        <v>67</v>
      </c>
      <c r="H8" s="56">
        <v>68</v>
      </c>
      <c r="I8" s="64">
        <f t="shared" si="2"/>
        <v>1</v>
      </c>
      <c r="J8" s="70">
        <f t="shared" si="2"/>
        <v>133</v>
      </c>
      <c r="K8" s="70">
        <f t="shared" si="2"/>
        <v>134</v>
      </c>
      <c r="L8" s="5">
        <v>0</v>
      </c>
      <c r="M8" s="5">
        <v>1</v>
      </c>
      <c r="N8" s="56">
        <f t="shared" si="3"/>
        <v>44</v>
      </c>
      <c r="O8" s="56">
        <v>45</v>
      </c>
    </row>
    <row r="9" spans="1:15" ht="16.5" customHeight="1">
      <c r="A9" s="5">
        <v>1050</v>
      </c>
      <c r="B9" s="5" t="s">
        <v>10</v>
      </c>
      <c r="C9" s="5">
        <v>0</v>
      </c>
      <c r="D9" s="56">
        <f t="shared" si="0"/>
        <v>355</v>
      </c>
      <c r="E9" s="56">
        <v>355</v>
      </c>
      <c r="F9" s="5">
        <v>1</v>
      </c>
      <c r="G9" s="56">
        <f t="shared" si="1"/>
        <v>353</v>
      </c>
      <c r="H9" s="56">
        <v>354</v>
      </c>
      <c r="I9" s="64">
        <f t="shared" si="2"/>
        <v>1</v>
      </c>
      <c r="J9" s="70">
        <f t="shared" si="2"/>
        <v>708</v>
      </c>
      <c r="K9" s="70">
        <f t="shared" si="2"/>
        <v>709</v>
      </c>
      <c r="L9" s="5">
        <v>0</v>
      </c>
      <c r="M9" s="5">
        <v>1</v>
      </c>
      <c r="N9" s="56">
        <f t="shared" si="3"/>
        <v>283</v>
      </c>
      <c r="O9" s="56">
        <v>284</v>
      </c>
    </row>
    <row r="10" spans="1:15" ht="16.5" customHeight="1">
      <c r="A10" s="5">
        <v>1060</v>
      </c>
      <c r="B10" s="5" t="s">
        <v>12</v>
      </c>
      <c r="C10" s="5">
        <v>1</v>
      </c>
      <c r="D10" s="56">
        <f t="shared" si="0"/>
        <v>333</v>
      </c>
      <c r="E10" s="56">
        <v>334</v>
      </c>
      <c r="F10" s="5">
        <v>2</v>
      </c>
      <c r="G10" s="56">
        <f t="shared" si="1"/>
        <v>336</v>
      </c>
      <c r="H10" s="56">
        <v>338</v>
      </c>
      <c r="I10" s="64">
        <f t="shared" si="2"/>
        <v>3</v>
      </c>
      <c r="J10" s="70">
        <f t="shared" si="2"/>
        <v>669</v>
      </c>
      <c r="K10" s="70">
        <f t="shared" si="2"/>
        <v>672</v>
      </c>
      <c r="L10" s="5">
        <v>0</v>
      </c>
      <c r="M10" s="5">
        <v>3</v>
      </c>
      <c r="N10" s="56">
        <f t="shared" si="3"/>
        <v>252</v>
      </c>
      <c r="O10" s="56">
        <v>255</v>
      </c>
    </row>
    <row r="11" spans="1:15" ht="16.5" customHeight="1">
      <c r="A11" s="5">
        <v>1070</v>
      </c>
      <c r="B11" s="5" t="s">
        <v>13</v>
      </c>
      <c r="C11" s="5">
        <v>0</v>
      </c>
      <c r="D11" s="56">
        <f t="shared" si="0"/>
        <v>267</v>
      </c>
      <c r="E11" s="56">
        <v>267</v>
      </c>
      <c r="F11" s="5">
        <v>2</v>
      </c>
      <c r="G11" s="56">
        <f t="shared" si="1"/>
        <v>313</v>
      </c>
      <c r="H11" s="56">
        <v>315</v>
      </c>
      <c r="I11" s="64">
        <f t="shared" si="2"/>
        <v>2</v>
      </c>
      <c r="J11" s="70">
        <f t="shared" si="2"/>
        <v>580</v>
      </c>
      <c r="K11" s="70">
        <f t="shared" si="2"/>
        <v>582</v>
      </c>
      <c r="L11" s="5">
        <v>0</v>
      </c>
      <c r="M11" s="5">
        <v>1</v>
      </c>
      <c r="N11" s="56">
        <f t="shared" si="3"/>
        <v>229</v>
      </c>
      <c r="O11" s="56">
        <v>230</v>
      </c>
    </row>
    <row r="12" spans="1:15" ht="16.5" customHeight="1">
      <c r="A12" s="5">
        <v>1080</v>
      </c>
      <c r="B12" s="5" t="s">
        <v>16</v>
      </c>
      <c r="C12" s="5">
        <v>0</v>
      </c>
      <c r="D12" s="56">
        <f t="shared" si="0"/>
        <v>197</v>
      </c>
      <c r="E12" s="56">
        <v>197</v>
      </c>
      <c r="F12" s="5">
        <v>1</v>
      </c>
      <c r="G12" s="56">
        <f t="shared" si="1"/>
        <v>212</v>
      </c>
      <c r="H12" s="56">
        <v>213</v>
      </c>
      <c r="I12" s="64">
        <f t="shared" si="2"/>
        <v>1</v>
      </c>
      <c r="J12" s="70">
        <f t="shared" si="2"/>
        <v>409</v>
      </c>
      <c r="K12" s="70">
        <f t="shared" si="2"/>
        <v>410</v>
      </c>
      <c r="L12" s="5">
        <v>0</v>
      </c>
      <c r="M12" s="5">
        <v>1</v>
      </c>
      <c r="N12" s="56">
        <f t="shared" si="3"/>
        <v>138</v>
      </c>
      <c r="O12" s="56">
        <v>139</v>
      </c>
    </row>
    <row r="13" spans="1:15" ht="16.5" customHeight="1">
      <c r="A13" s="5">
        <v>1090</v>
      </c>
      <c r="B13" s="5" t="s">
        <v>18</v>
      </c>
      <c r="C13" s="5">
        <v>0</v>
      </c>
      <c r="D13" s="56">
        <f t="shared" si="0"/>
        <v>201</v>
      </c>
      <c r="E13" s="56">
        <v>201</v>
      </c>
      <c r="F13" s="5">
        <v>1</v>
      </c>
      <c r="G13" s="56">
        <f t="shared" si="1"/>
        <v>188</v>
      </c>
      <c r="H13" s="56">
        <v>189</v>
      </c>
      <c r="I13" s="64">
        <f t="shared" si="2"/>
        <v>1</v>
      </c>
      <c r="J13" s="70">
        <f t="shared" si="2"/>
        <v>389</v>
      </c>
      <c r="K13" s="70">
        <f t="shared" si="2"/>
        <v>390</v>
      </c>
      <c r="L13" s="5">
        <v>0</v>
      </c>
      <c r="M13" s="5">
        <v>1</v>
      </c>
      <c r="N13" s="56">
        <f t="shared" si="3"/>
        <v>139</v>
      </c>
      <c r="O13" s="56">
        <v>140</v>
      </c>
    </row>
    <row r="14" spans="1:15" ht="16.5" customHeight="1">
      <c r="A14" s="5">
        <v>1091</v>
      </c>
      <c r="B14" s="5" t="s">
        <v>5</v>
      </c>
      <c r="C14" s="5">
        <v>0</v>
      </c>
      <c r="D14" s="56">
        <f t="shared" si="0"/>
        <v>17</v>
      </c>
      <c r="E14" s="56">
        <v>17</v>
      </c>
      <c r="F14" s="5">
        <v>0</v>
      </c>
      <c r="G14" s="56">
        <f t="shared" si="1"/>
        <v>16</v>
      </c>
      <c r="H14" s="56">
        <v>16</v>
      </c>
      <c r="I14" s="64">
        <f t="shared" si="2"/>
        <v>0</v>
      </c>
      <c r="J14" s="70">
        <f t="shared" si="2"/>
        <v>33</v>
      </c>
      <c r="K14" s="70">
        <f t="shared" si="2"/>
        <v>33</v>
      </c>
      <c r="L14" s="5">
        <v>0</v>
      </c>
      <c r="M14" s="5">
        <v>0</v>
      </c>
      <c r="N14" s="56">
        <f t="shared" si="3"/>
        <v>14</v>
      </c>
      <c r="O14" s="56">
        <v>14</v>
      </c>
    </row>
    <row r="15" spans="1:15" ht="16.5" customHeight="1">
      <c r="A15" s="5">
        <v>1100</v>
      </c>
      <c r="B15" s="5" t="s">
        <v>23</v>
      </c>
      <c r="C15" s="5">
        <v>0</v>
      </c>
      <c r="D15" s="56">
        <f t="shared" si="0"/>
        <v>257</v>
      </c>
      <c r="E15" s="56">
        <v>257</v>
      </c>
      <c r="F15" s="5">
        <v>1</v>
      </c>
      <c r="G15" s="56">
        <f t="shared" si="1"/>
        <v>265</v>
      </c>
      <c r="H15" s="56">
        <v>266</v>
      </c>
      <c r="I15" s="64">
        <f t="shared" si="2"/>
        <v>1</v>
      </c>
      <c r="J15" s="70">
        <f t="shared" si="2"/>
        <v>522</v>
      </c>
      <c r="K15" s="70">
        <f t="shared" si="2"/>
        <v>523</v>
      </c>
      <c r="L15" s="5">
        <v>0</v>
      </c>
      <c r="M15" s="5">
        <v>1</v>
      </c>
      <c r="N15" s="56">
        <f t="shared" si="3"/>
        <v>178</v>
      </c>
      <c r="O15" s="56">
        <v>179</v>
      </c>
    </row>
    <row r="16" spans="1:15" ht="16.5" customHeight="1">
      <c r="A16" s="5">
        <v>1110</v>
      </c>
      <c r="B16" s="5" t="s">
        <v>11</v>
      </c>
      <c r="C16" s="5">
        <v>0</v>
      </c>
      <c r="D16" s="56">
        <f t="shared" si="0"/>
        <v>611</v>
      </c>
      <c r="E16" s="56">
        <v>611</v>
      </c>
      <c r="F16" s="5">
        <v>4</v>
      </c>
      <c r="G16" s="56">
        <f t="shared" si="1"/>
        <v>604</v>
      </c>
      <c r="H16" s="56">
        <v>608</v>
      </c>
      <c r="I16" s="64">
        <f t="shared" si="2"/>
        <v>4</v>
      </c>
      <c r="J16" s="70">
        <f t="shared" si="2"/>
        <v>1215</v>
      </c>
      <c r="K16" s="70">
        <f t="shared" si="2"/>
        <v>1219</v>
      </c>
      <c r="L16" s="5">
        <v>0</v>
      </c>
      <c r="M16" s="5">
        <v>4</v>
      </c>
      <c r="N16" s="56">
        <f t="shared" si="3"/>
        <v>428</v>
      </c>
      <c r="O16" s="56">
        <v>432</v>
      </c>
    </row>
    <row r="17" spans="1:15" ht="16.5" customHeight="1">
      <c r="A17" s="5">
        <v>1120</v>
      </c>
      <c r="B17" s="5" t="s">
        <v>25</v>
      </c>
      <c r="C17" s="5">
        <v>0</v>
      </c>
      <c r="D17" s="56">
        <f t="shared" si="0"/>
        <v>220</v>
      </c>
      <c r="E17" s="56">
        <v>220</v>
      </c>
      <c r="F17" s="5">
        <v>0</v>
      </c>
      <c r="G17" s="56">
        <f t="shared" si="1"/>
        <v>216</v>
      </c>
      <c r="H17" s="56">
        <v>216</v>
      </c>
      <c r="I17" s="64">
        <f t="shared" si="2"/>
        <v>0</v>
      </c>
      <c r="J17" s="70">
        <f t="shared" si="2"/>
        <v>436</v>
      </c>
      <c r="K17" s="70">
        <f t="shared" si="2"/>
        <v>436</v>
      </c>
      <c r="L17" s="5">
        <v>0</v>
      </c>
      <c r="M17" s="5">
        <v>0</v>
      </c>
      <c r="N17" s="56">
        <f t="shared" si="3"/>
        <v>176</v>
      </c>
      <c r="O17" s="56">
        <v>176</v>
      </c>
    </row>
    <row r="18" spans="1:15" ht="16.5" customHeight="1">
      <c r="A18" s="5">
        <v>1130</v>
      </c>
      <c r="B18" s="5" t="s">
        <v>27</v>
      </c>
      <c r="C18" s="5">
        <v>0</v>
      </c>
      <c r="D18" s="56">
        <f t="shared" si="0"/>
        <v>54</v>
      </c>
      <c r="E18" s="56">
        <v>54</v>
      </c>
      <c r="F18" s="5">
        <v>0</v>
      </c>
      <c r="G18" s="56">
        <f t="shared" si="1"/>
        <v>56</v>
      </c>
      <c r="H18" s="56">
        <v>56</v>
      </c>
      <c r="I18" s="64">
        <f t="shared" si="2"/>
        <v>0</v>
      </c>
      <c r="J18" s="70">
        <f t="shared" si="2"/>
        <v>110</v>
      </c>
      <c r="K18" s="70">
        <f t="shared" si="2"/>
        <v>110</v>
      </c>
      <c r="L18" s="5">
        <v>0</v>
      </c>
      <c r="M18" s="5">
        <v>0</v>
      </c>
      <c r="N18" s="56">
        <f t="shared" si="3"/>
        <v>34</v>
      </c>
      <c r="O18" s="56">
        <v>34</v>
      </c>
    </row>
    <row r="19" spans="1:15" ht="16.5" customHeight="1">
      <c r="A19" s="5">
        <v>1140</v>
      </c>
      <c r="B19" s="5" t="s">
        <v>29</v>
      </c>
      <c r="C19" s="5">
        <v>0</v>
      </c>
      <c r="D19" s="56">
        <f t="shared" si="0"/>
        <v>50</v>
      </c>
      <c r="E19" s="56">
        <v>50</v>
      </c>
      <c r="F19" s="5">
        <v>0</v>
      </c>
      <c r="G19" s="56">
        <f t="shared" si="1"/>
        <v>48</v>
      </c>
      <c r="H19" s="56">
        <v>48</v>
      </c>
      <c r="I19" s="64">
        <f t="shared" si="2"/>
        <v>0</v>
      </c>
      <c r="J19" s="70">
        <f t="shared" si="2"/>
        <v>98</v>
      </c>
      <c r="K19" s="70">
        <f t="shared" si="2"/>
        <v>98</v>
      </c>
      <c r="L19" s="5">
        <v>0</v>
      </c>
      <c r="M19" s="5">
        <v>0</v>
      </c>
      <c r="N19" s="56">
        <f t="shared" si="3"/>
        <v>40</v>
      </c>
      <c r="O19" s="56">
        <v>40</v>
      </c>
    </row>
    <row r="20" spans="1:15" ht="16.5" customHeight="1">
      <c r="A20" s="5">
        <v>1150</v>
      </c>
      <c r="B20" s="5" t="s">
        <v>33</v>
      </c>
      <c r="C20" s="5">
        <v>0</v>
      </c>
      <c r="D20" s="56">
        <f t="shared" si="0"/>
        <v>170</v>
      </c>
      <c r="E20" s="56">
        <v>170</v>
      </c>
      <c r="F20" s="5">
        <v>0</v>
      </c>
      <c r="G20" s="56">
        <f t="shared" si="1"/>
        <v>162</v>
      </c>
      <c r="H20" s="56">
        <v>162</v>
      </c>
      <c r="I20" s="64">
        <f t="shared" si="2"/>
        <v>0</v>
      </c>
      <c r="J20" s="70">
        <f t="shared" si="2"/>
        <v>332</v>
      </c>
      <c r="K20" s="70">
        <f t="shared" si="2"/>
        <v>332</v>
      </c>
      <c r="L20" s="5">
        <v>0</v>
      </c>
      <c r="M20" s="5">
        <v>0</v>
      </c>
      <c r="N20" s="56">
        <f t="shared" si="3"/>
        <v>123</v>
      </c>
      <c r="O20" s="56">
        <v>123</v>
      </c>
    </row>
    <row r="21" spans="1:15" ht="16.5" customHeight="1">
      <c r="A21" s="5">
        <v>1160</v>
      </c>
      <c r="B21" s="5" t="s">
        <v>35</v>
      </c>
      <c r="C21" s="5">
        <v>0</v>
      </c>
      <c r="D21" s="56">
        <f t="shared" si="0"/>
        <v>312</v>
      </c>
      <c r="E21" s="56">
        <v>312</v>
      </c>
      <c r="F21" s="5">
        <v>1</v>
      </c>
      <c r="G21" s="56">
        <f t="shared" si="1"/>
        <v>300</v>
      </c>
      <c r="H21" s="56">
        <v>301</v>
      </c>
      <c r="I21" s="64">
        <f t="shared" si="2"/>
        <v>1</v>
      </c>
      <c r="J21" s="70">
        <f t="shared" si="2"/>
        <v>612</v>
      </c>
      <c r="K21" s="70">
        <f t="shared" si="2"/>
        <v>613</v>
      </c>
      <c r="L21" s="5">
        <v>0</v>
      </c>
      <c r="M21" s="5">
        <v>1</v>
      </c>
      <c r="N21" s="56">
        <f t="shared" si="3"/>
        <v>256</v>
      </c>
      <c r="O21" s="56">
        <v>257</v>
      </c>
    </row>
    <row r="22" spans="1:15" ht="16.5" customHeight="1">
      <c r="A22" s="5">
        <v>1170</v>
      </c>
      <c r="B22" s="5" t="s">
        <v>24</v>
      </c>
      <c r="C22" s="5">
        <v>1</v>
      </c>
      <c r="D22" s="56">
        <f t="shared" si="0"/>
        <v>587</v>
      </c>
      <c r="E22" s="56">
        <v>588</v>
      </c>
      <c r="F22" s="5">
        <v>3</v>
      </c>
      <c r="G22" s="56">
        <f t="shared" si="1"/>
        <v>600</v>
      </c>
      <c r="H22" s="56">
        <v>603</v>
      </c>
      <c r="I22" s="64">
        <f t="shared" si="2"/>
        <v>4</v>
      </c>
      <c r="J22" s="70">
        <f t="shared" si="2"/>
        <v>1187</v>
      </c>
      <c r="K22" s="70">
        <f t="shared" si="2"/>
        <v>1191</v>
      </c>
      <c r="L22" s="5">
        <v>0</v>
      </c>
      <c r="M22" s="5">
        <v>4</v>
      </c>
      <c r="N22" s="56">
        <f t="shared" si="3"/>
        <v>421</v>
      </c>
      <c r="O22" s="56">
        <v>425</v>
      </c>
    </row>
    <row r="23" spans="1:15" ht="16.5" customHeight="1">
      <c r="A23" s="5">
        <v>1180</v>
      </c>
      <c r="B23" s="5" t="s">
        <v>37</v>
      </c>
      <c r="C23" s="5">
        <v>2</v>
      </c>
      <c r="D23" s="56">
        <f t="shared" si="0"/>
        <v>608</v>
      </c>
      <c r="E23" s="56">
        <v>610</v>
      </c>
      <c r="F23" s="5">
        <v>8</v>
      </c>
      <c r="G23" s="56">
        <f t="shared" si="1"/>
        <v>646</v>
      </c>
      <c r="H23" s="56">
        <v>654</v>
      </c>
      <c r="I23" s="64">
        <f t="shared" si="2"/>
        <v>10</v>
      </c>
      <c r="J23" s="70">
        <f t="shared" si="2"/>
        <v>1254</v>
      </c>
      <c r="K23" s="70">
        <f t="shared" si="2"/>
        <v>1264</v>
      </c>
      <c r="L23" s="5">
        <v>1</v>
      </c>
      <c r="M23" s="5">
        <v>8</v>
      </c>
      <c r="N23" s="56">
        <f t="shared" si="3"/>
        <v>455</v>
      </c>
      <c r="O23" s="56">
        <v>464</v>
      </c>
    </row>
    <row r="24" spans="1:15" ht="16.5" customHeight="1">
      <c r="A24" s="5">
        <v>1190</v>
      </c>
      <c r="B24" s="5" t="s">
        <v>31</v>
      </c>
      <c r="C24" s="5">
        <v>0</v>
      </c>
      <c r="D24" s="56">
        <f t="shared" si="0"/>
        <v>67</v>
      </c>
      <c r="E24" s="56">
        <v>67</v>
      </c>
      <c r="F24" s="5">
        <v>0</v>
      </c>
      <c r="G24" s="56">
        <f t="shared" si="1"/>
        <v>70</v>
      </c>
      <c r="H24" s="56">
        <v>70</v>
      </c>
      <c r="I24" s="64">
        <f t="shared" si="2"/>
        <v>0</v>
      </c>
      <c r="J24" s="70">
        <f t="shared" si="2"/>
        <v>137</v>
      </c>
      <c r="K24" s="70">
        <f t="shared" si="2"/>
        <v>137</v>
      </c>
      <c r="L24" s="5">
        <v>0</v>
      </c>
      <c r="M24" s="5">
        <v>0</v>
      </c>
      <c r="N24" s="56">
        <f t="shared" si="3"/>
        <v>51</v>
      </c>
      <c r="O24" s="56">
        <v>51</v>
      </c>
    </row>
    <row r="25" spans="1:15" ht="16.5" customHeight="1">
      <c r="A25" s="5">
        <v>1200</v>
      </c>
      <c r="B25" s="5" t="s">
        <v>14</v>
      </c>
      <c r="C25" s="5">
        <v>1</v>
      </c>
      <c r="D25" s="56">
        <f t="shared" si="0"/>
        <v>194</v>
      </c>
      <c r="E25" s="56">
        <v>195</v>
      </c>
      <c r="F25" s="5">
        <v>0</v>
      </c>
      <c r="G25" s="56">
        <f t="shared" si="1"/>
        <v>200</v>
      </c>
      <c r="H25" s="56">
        <v>200</v>
      </c>
      <c r="I25" s="64">
        <f t="shared" si="2"/>
        <v>1</v>
      </c>
      <c r="J25" s="70">
        <f t="shared" si="2"/>
        <v>394</v>
      </c>
      <c r="K25" s="70">
        <f t="shared" si="2"/>
        <v>395</v>
      </c>
      <c r="L25" s="5">
        <v>0</v>
      </c>
      <c r="M25" s="5">
        <v>1</v>
      </c>
      <c r="N25" s="56">
        <f t="shared" si="3"/>
        <v>136</v>
      </c>
      <c r="O25" s="56">
        <v>137</v>
      </c>
    </row>
    <row r="26" spans="1:15" ht="16.5" customHeight="1">
      <c r="A26" s="5">
        <v>1210</v>
      </c>
      <c r="B26" s="5" t="s">
        <v>39</v>
      </c>
      <c r="C26" s="5">
        <v>1</v>
      </c>
      <c r="D26" s="56">
        <f t="shared" si="0"/>
        <v>163</v>
      </c>
      <c r="E26" s="56">
        <v>164</v>
      </c>
      <c r="F26" s="5">
        <v>0</v>
      </c>
      <c r="G26" s="56">
        <f t="shared" si="1"/>
        <v>147</v>
      </c>
      <c r="H26" s="56">
        <v>147</v>
      </c>
      <c r="I26" s="64">
        <f t="shared" si="2"/>
        <v>1</v>
      </c>
      <c r="J26" s="70">
        <f t="shared" si="2"/>
        <v>310</v>
      </c>
      <c r="K26" s="70">
        <f t="shared" si="2"/>
        <v>311</v>
      </c>
      <c r="L26" s="5">
        <v>0</v>
      </c>
      <c r="M26" s="5">
        <v>1</v>
      </c>
      <c r="N26" s="56">
        <f t="shared" si="3"/>
        <v>113</v>
      </c>
      <c r="O26" s="56">
        <v>114</v>
      </c>
    </row>
    <row r="27" spans="1:15" ht="16.5" customHeight="1">
      <c r="A27" s="5">
        <v>1220</v>
      </c>
      <c r="B27" s="5" t="s">
        <v>41</v>
      </c>
      <c r="C27" s="5">
        <v>1</v>
      </c>
      <c r="D27" s="56">
        <f t="shared" si="0"/>
        <v>247</v>
      </c>
      <c r="E27" s="56">
        <v>248</v>
      </c>
      <c r="F27" s="5">
        <v>0</v>
      </c>
      <c r="G27" s="56">
        <f t="shared" si="1"/>
        <v>279</v>
      </c>
      <c r="H27" s="56">
        <v>279</v>
      </c>
      <c r="I27" s="64">
        <f t="shared" si="2"/>
        <v>1</v>
      </c>
      <c r="J27" s="70">
        <f t="shared" si="2"/>
        <v>526</v>
      </c>
      <c r="K27" s="70">
        <f t="shared" si="2"/>
        <v>527</v>
      </c>
      <c r="L27" s="5">
        <v>1</v>
      </c>
      <c r="M27" s="5">
        <v>0</v>
      </c>
      <c r="N27" s="56">
        <f t="shared" si="3"/>
        <v>185</v>
      </c>
      <c r="O27" s="56">
        <v>186</v>
      </c>
    </row>
    <row r="28" spans="1:15" ht="16.5" customHeight="1">
      <c r="A28" s="5">
        <v>1230</v>
      </c>
      <c r="B28" s="5" t="s">
        <v>42</v>
      </c>
      <c r="C28" s="5">
        <v>0</v>
      </c>
      <c r="D28" s="56">
        <f t="shared" si="0"/>
        <v>180</v>
      </c>
      <c r="E28" s="56">
        <v>180</v>
      </c>
      <c r="F28" s="5">
        <v>0</v>
      </c>
      <c r="G28" s="56">
        <f t="shared" si="1"/>
        <v>175</v>
      </c>
      <c r="H28" s="56">
        <v>175</v>
      </c>
      <c r="I28" s="64">
        <f t="shared" si="2"/>
        <v>0</v>
      </c>
      <c r="J28" s="70">
        <f t="shared" si="2"/>
        <v>355</v>
      </c>
      <c r="K28" s="70">
        <f t="shared" si="2"/>
        <v>355</v>
      </c>
      <c r="L28" s="5">
        <v>0</v>
      </c>
      <c r="M28" s="5">
        <v>0</v>
      </c>
      <c r="N28" s="56">
        <f t="shared" si="3"/>
        <v>130</v>
      </c>
      <c r="O28" s="56">
        <v>130</v>
      </c>
    </row>
    <row r="29" spans="1:15" ht="16.5" customHeight="1">
      <c r="A29" s="5">
        <v>1240</v>
      </c>
      <c r="B29" s="5" t="s">
        <v>19</v>
      </c>
      <c r="C29" s="5">
        <v>0</v>
      </c>
      <c r="D29" s="56">
        <f t="shared" si="0"/>
        <v>1065</v>
      </c>
      <c r="E29" s="56">
        <v>1065</v>
      </c>
      <c r="F29" s="5">
        <v>4</v>
      </c>
      <c r="G29" s="56">
        <f t="shared" si="1"/>
        <v>1138</v>
      </c>
      <c r="H29" s="56">
        <v>1142</v>
      </c>
      <c r="I29" s="64">
        <f t="shared" si="2"/>
        <v>4</v>
      </c>
      <c r="J29" s="70">
        <f t="shared" si="2"/>
        <v>2203</v>
      </c>
      <c r="K29" s="70">
        <f t="shared" si="2"/>
        <v>2207</v>
      </c>
      <c r="L29" s="5">
        <v>0</v>
      </c>
      <c r="M29" s="5">
        <v>4</v>
      </c>
      <c r="N29" s="56">
        <f t="shared" si="3"/>
        <v>856</v>
      </c>
      <c r="O29" s="56">
        <v>860</v>
      </c>
    </row>
    <row r="30" spans="1:15" ht="16.5" customHeight="1">
      <c r="A30" s="39">
        <v>1250</v>
      </c>
      <c r="B30" s="39" t="s">
        <v>20</v>
      </c>
      <c r="C30" s="39">
        <v>1</v>
      </c>
      <c r="D30" s="57">
        <f t="shared" si="0"/>
        <v>1072</v>
      </c>
      <c r="E30" s="57">
        <v>1073</v>
      </c>
      <c r="F30" s="39">
        <v>9</v>
      </c>
      <c r="G30" s="57">
        <f t="shared" si="1"/>
        <v>1030</v>
      </c>
      <c r="H30" s="57">
        <v>1039</v>
      </c>
      <c r="I30" s="65">
        <f t="shared" si="2"/>
        <v>10</v>
      </c>
      <c r="J30" s="71">
        <f t="shared" si="2"/>
        <v>2102</v>
      </c>
      <c r="K30" s="71">
        <f t="shared" si="2"/>
        <v>2112</v>
      </c>
      <c r="L30" s="39">
        <v>2</v>
      </c>
      <c r="M30" s="39">
        <v>6</v>
      </c>
      <c r="N30" s="57">
        <f t="shared" si="3"/>
        <v>710</v>
      </c>
      <c r="O30" s="57">
        <v>718</v>
      </c>
    </row>
    <row r="31" spans="1:15" s="36" customFormat="1" ht="25.5" customHeight="1">
      <c r="A31" s="40"/>
      <c r="B31" s="40" t="s">
        <v>78</v>
      </c>
      <c r="C31" s="40">
        <f t="shared" ref="C31:I31" si="4">SUM(C4:C30)</f>
        <v>32</v>
      </c>
      <c r="D31" s="58">
        <f t="shared" si="4"/>
        <v>13103</v>
      </c>
      <c r="E31" s="50">
        <f t="shared" si="4"/>
        <v>13135</v>
      </c>
      <c r="F31" s="40">
        <f t="shared" si="4"/>
        <v>83</v>
      </c>
      <c r="G31" s="58">
        <f t="shared" si="4"/>
        <v>13601</v>
      </c>
      <c r="H31" s="50">
        <f t="shared" si="4"/>
        <v>13684</v>
      </c>
      <c r="I31" s="66">
        <f t="shared" si="4"/>
        <v>115</v>
      </c>
      <c r="J31" s="58">
        <f>SUM(D31,G31)</f>
        <v>26704</v>
      </c>
      <c r="K31" s="58">
        <f>SUM(K4:K30)</f>
        <v>26819</v>
      </c>
      <c r="L31" s="50">
        <f>SUM(L4:L30)</f>
        <v>26</v>
      </c>
      <c r="M31" s="40">
        <f>SUM(M4:M30)</f>
        <v>68</v>
      </c>
      <c r="N31" s="58">
        <f t="shared" si="3"/>
        <v>10310</v>
      </c>
      <c r="O31" s="50">
        <f>SUM(O4:O30)</f>
        <v>10404</v>
      </c>
    </row>
    <row r="32" spans="1:15" s="36" customFormat="1" ht="42" customHeight="1">
      <c r="A32" s="41" t="str">
        <f>A1</f>
        <v>平成27年3月大字別人口統計　　　　　　　　　　　　　　　　　　　　　　　　　　　平成27年3月末日現在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2" t="s">
        <v>1</v>
      </c>
      <c r="B33" s="42"/>
      <c r="C33" s="48" t="s">
        <v>82</v>
      </c>
      <c r="D33" s="48"/>
      <c r="E33" s="48"/>
      <c r="F33" s="48" t="s">
        <v>83</v>
      </c>
      <c r="G33" s="48"/>
      <c r="H33" s="48"/>
      <c r="I33" s="48" t="s">
        <v>81</v>
      </c>
      <c r="J33" s="48"/>
      <c r="K33" s="48"/>
      <c r="L33" s="77" t="s">
        <v>84</v>
      </c>
      <c r="M33" s="79"/>
      <c r="N33" s="79"/>
      <c r="O33" s="81"/>
    </row>
    <row r="34" spans="1:15">
      <c r="A34" s="38"/>
      <c r="B34" s="38"/>
      <c r="C34" s="47" t="s">
        <v>93</v>
      </c>
      <c r="D34" s="55" t="s">
        <v>94</v>
      </c>
      <c r="E34" s="47" t="s">
        <v>95</v>
      </c>
      <c r="F34" s="47" t="s">
        <v>93</v>
      </c>
      <c r="G34" s="55" t="s">
        <v>94</v>
      </c>
      <c r="H34" s="47" t="s">
        <v>95</v>
      </c>
      <c r="I34" s="55" t="s">
        <v>93</v>
      </c>
      <c r="J34" s="55" t="s">
        <v>94</v>
      </c>
      <c r="K34" s="55" t="s">
        <v>95</v>
      </c>
      <c r="L34" s="76" t="s">
        <v>96</v>
      </c>
      <c r="M34" s="76" t="s">
        <v>97</v>
      </c>
      <c r="N34" s="80" t="s">
        <v>98</v>
      </c>
      <c r="O34" s="47" t="s">
        <v>95</v>
      </c>
    </row>
    <row r="35" spans="1:15" ht="15.75" customHeight="1">
      <c r="A35" s="43">
        <v>2001</v>
      </c>
      <c r="B35" s="43" t="s">
        <v>43</v>
      </c>
      <c r="C35" s="43">
        <v>9</v>
      </c>
      <c r="D35" s="59">
        <f t="shared" ref="D35:D56" si="5">SUM(E35-C35)</f>
        <v>1760</v>
      </c>
      <c r="E35" s="59">
        <v>1769</v>
      </c>
      <c r="F35" s="43">
        <v>15</v>
      </c>
      <c r="G35" s="59">
        <f t="shared" ref="G35:G56" si="6">SUM(H35-F35)</f>
        <v>1841</v>
      </c>
      <c r="H35" s="59">
        <v>1856</v>
      </c>
      <c r="I35" s="67">
        <f t="shared" ref="I35:K56" si="7">SUM(C35,F35)</f>
        <v>24</v>
      </c>
      <c r="J35" s="72">
        <f t="shared" si="7"/>
        <v>3601</v>
      </c>
      <c r="K35" s="72">
        <f t="shared" si="7"/>
        <v>3625</v>
      </c>
      <c r="L35" s="43">
        <v>8</v>
      </c>
      <c r="M35" s="43">
        <v>13</v>
      </c>
      <c r="N35" s="56">
        <f t="shared" ref="N35:N56" si="8">SUM(O35-L35-M35)</f>
        <v>1425</v>
      </c>
      <c r="O35" s="59">
        <v>1446</v>
      </c>
    </row>
    <row r="36" spans="1:15" ht="15.75" customHeight="1">
      <c r="A36" s="5">
        <v>2002</v>
      </c>
      <c r="B36" s="5" t="s">
        <v>44</v>
      </c>
      <c r="C36" s="5">
        <v>8</v>
      </c>
      <c r="D36" s="56">
        <f t="shared" si="5"/>
        <v>1457</v>
      </c>
      <c r="E36" s="56">
        <v>1465</v>
      </c>
      <c r="F36" s="5">
        <v>3</v>
      </c>
      <c r="G36" s="56">
        <f t="shared" si="6"/>
        <v>1566</v>
      </c>
      <c r="H36" s="56">
        <v>1569</v>
      </c>
      <c r="I36" s="64">
        <f t="shared" si="7"/>
        <v>11</v>
      </c>
      <c r="J36" s="70">
        <f t="shared" si="7"/>
        <v>3023</v>
      </c>
      <c r="K36" s="70">
        <f t="shared" si="7"/>
        <v>3034</v>
      </c>
      <c r="L36" s="5">
        <v>7</v>
      </c>
      <c r="M36" s="5">
        <v>4</v>
      </c>
      <c r="N36" s="56">
        <f t="shared" si="8"/>
        <v>1181</v>
      </c>
      <c r="O36" s="56">
        <v>1192</v>
      </c>
    </row>
    <row r="37" spans="1:15" ht="15.75" customHeight="1">
      <c r="A37" s="5">
        <v>2003</v>
      </c>
      <c r="B37" s="5" t="s">
        <v>26</v>
      </c>
      <c r="C37" s="5">
        <v>0</v>
      </c>
      <c r="D37" s="56">
        <f t="shared" si="5"/>
        <v>387</v>
      </c>
      <c r="E37" s="56">
        <v>387</v>
      </c>
      <c r="F37" s="5">
        <v>1</v>
      </c>
      <c r="G37" s="56">
        <f t="shared" si="6"/>
        <v>409</v>
      </c>
      <c r="H37" s="56">
        <v>410</v>
      </c>
      <c r="I37" s="64">
        <f t="shared" si="7"/>
        <v>1</v>
      </c>
      <c r="J37" s="70">
        <f t="shared" si="7"/>
        <v>796</v>
      </c>
      <c r="K37" s="70">
        <f t="shared" si="7"/>
        <v>797</v>
      </c>
      <c r="L37" s="5">
        <v>0</v>
      </c>
      <c r="M37" s="5">
        <v>1</v>
      </c>
      <c r="N37" s="56">
        <f t="shared" si="8"/>
        <v>319</v>
      </c>
      <c r="O37" s="56">
        <v>320</v>
      </c>
    </row>
    <row r="38" spans="1:15" ht="15.75" customHeight="1">
      <c r="A38" s="5">
        <v>2004</v>
      </c>
      <c r="B38" s="5" t="s">
        <v>46</v>
      </c>
      <c r="C38" s="5">
        <v>6</v>
      </c>
      <c r="D38" s="56">
        <f t="shared" si="5"/>
        <v>344</v>
      </c>
      <c r="E38" s="56">
        <v>350</v>
      </c>
      <c r="F38" s="5">
        <v>0</v>
      </c>
      <c r="G38" s="56">
        <f t="shared" si="6"/>
        <v>334</v>
      </c>
      <c r="H38" s="56">
        <v>334</v>
      </c>
      <c r="I38" s="64">
        <f t="shared" si="7"/>
        <v>6</v>
      </c>
      <c r="J38" s="70">
        <f t="shared" si="7"/>
        <v>678</v>
      </c>
      <c r="K38" s="70">
        <f t="shared" si="7"/>
        <v>684</v>
      </c>
      <c r="L38" s="5">
        <v>4</v>
      </c>
      <c r="M38" s="5">
        <v>2</v>
      </c>
      <c r="N38" s="56">
        <f t="shared" si="8"/>
        <v>246</v>
      </c>
      <c r="O38" s="56">
        <v>252</v>
      </c>
    </row>
    <row r="39" spans="1:15" ht="15.75" customHeight="1">
      <c r="A39" s="5">
        <v>2005</v>
      </c>
      <c r="B39" s="5" t="s">
        <v>48</v>
      </c>
      <c r="C39" s="5">
        <v>1</v>
      </c>
      <c r="D39" s="56">
        <f t="shared" si="5"/>
        <v>215</v>
      </c>
      <c r="E39" s="56">
        <v>216</v>
      </c>
      <c r="F39" s="5">
        <v>2</v>
      </c>
      <c r="G39" s="56">
        <f t="shared" si="6"/>
        <v>220</v>
      </c>
      <c r="H39" s="56">
        <v>222</v>
      </c>
      <c r="I39" s="64">
        <f t="shared" si="7"/>
        <v>3</v>
      </c>
      <c r="J39" s="70">
        <f t="shared" si="7"/>
        <v>435</v>
      </c>
      <c r="K39" s="70">
        <f t="shared" si="7"/>
        <v>438</v>
      </c>
      <c r="L39" s="5">
        <v>2</v>
      </c>
      <c r="M39" s="5">
        <v>1</v>
      </c>
      <c r="N39" s="56">
        <f t="shared" si="8"/>
        <v>171</v>
      </c>
      <c r="O39" s="56">
        <v>174</v>
      </c>
    </row>
    <row r="40" spans="1:15" ht="15.75" customHeight="1">
      <c r="A40" s="5">
        <v>2006</v>
      </c>
      <c r="B40" s="5" t="s">
        <v>49</v>
      </c>
      <c r="C40" s="5">
        <v>1</v>
      </c>
      <c r="D40" s="56">
        <f t="shared" si="5"/>
        <v>389</v>
      </c>
      <c r="E40" s="56">
        <v>390</v>
      </c>
      <c r="F40" s="5">
        <v>1</v>
      </c>
      <c r="G40" s="56">
        <f t="shared" si="6"/>
        <v>371</v>
      </c>
      <c r="H40" s="56">
        <v>372</v>
      </c>
      <c r="I40" s="64">
        <f t="shared" si="7"/>
        <v>2</v>
      </c>
      <c r="J40" s="70">
        <f t="shared" si="7"/>
        <v>760</v>
      </c>
      <c r="K40" s="70">
        <f t="shared" si="7"/>
        <v>762</v>
      </c>
      <c r="L40" s="5">
        <v>0</v>
      </c>
      <c r="M40" s="5">
        <v>2</v>
      </c>
      <c r="N40" s="56">
        <f t="shared" si="8"/>
        <v>265</v>
      </c>
      <c r="O40" s="56">
        <v>267</v>
      </c>
    </row>
    <row r="41" spans="1:15" ht="15.75" customHeight="1">
      <c r="A41" s="5">
        <v>2007</v>
      </c>
      <c r="B41" s="5" t="s">
        <v>51</v>
      </c>
      <c r="C41" s="5">
        <v>0</v>
      </c>
      <c r="D41" s="56">
        <f t="shared" si="5"/>
        <v>51</v>
      </c>
      <c r="E41" s="56">
        <v>51</v>
      </c>
      <c r="F41" s="5">
        <v>0</v>
      </c>
      <c r="G41" s="56">
        <f t="shared" si="6"/>
        <v>53</v>
      </c>
      <c r="H41" s="56">
        <v>53</v>
      </c>
      <c r="I41" s="64">
        <f t="shared" si="7"/>
        <v>0</v>
      </c>
      <c r="J41" s="70">
        <f t="shared" si="7"/>
        <v>104</v>
      </c>
      <c r="K41" s="70">
        <f t="shared" si="7"/>
        <v>104</v>
      </c>
      <c r="L41" s="5">
        <v>0</v>
      </c>
      <c r="M41" s="5">
        <v>0</v>
      </c>
      <c r="N41" s="56">
        <f t="shared" si="8"/>
        <v>37</v>
      </c>
      <c r="O41" s="56">
        <v>37</v>
      </c>
    </row>
    <row r="42" spans="1:15" ht="15.75" customHeight="1">
      <c r="A42" s="5">
        <v>2008</v>
      </c>
      <c r="B42" s="5" t="s">
        <v>52</v>
      </c>
      <c r="C42" s="5">
        <v>4</v>
      </c>
      <c r="D42" s="56">
        <f t="shared" si="5"/>
        <v>737</v>
      </c>
      <c r="E42" s="56">
        <v>741</v>
      </c>
      <c r="F42" s="5">
        <v>2</v>
      </c>
      <c r="G42" s="56">
        <f t="shared" si="6"/>
        <v>743</v>
      </c>
      <c r="H42" s="56">
        <v>745</v>
      </c>
      <c r="I42" s="64">
        <f t="shared" si="7"/>
        <v>6</v>
      </c>
      <c r="J42" s="70">
        <f t="shared" si="7"/>
        <v>1480</v>
      </c>
      <c r="K42" s="70">
        <f t="shared" si="7"/>
        <v>1486</v>
      </c>
      <c r="L42" s="5">
        <v>1</v>
      </c>
      <c r="M42" s="5">
        <v>3</v>
      </c>
      <c r="N42" s="56">
        <f t="shared" si="8"/>
        <v>571</v>
      </c>
      <c r="O42" s="56">
        <v>575</v>
      </c>
    </row>
    <row r="43" spans="1:15" ht="15.75" customHeight="1">
      <c r="A43" s="5">
        <v>2009</v>
      </c>
      <c r="B43" s="5" t="s">
        <v>36</v>
      </c>
      <c r="C43" s="5">
        <v>6</v>
      </c>
      <c r="D43" s="56">
        <f t="shared" si="5"/>
        <v>531</v>
      </c>
      <c r="E43" s="56">
        <v>537</v>
      </c>
      <c r="F43" s="5">
        <v>10</v>
      </c>
      <c r="G43" s="56">
        <f t="shared" si="6"/>
        <v>536</v>
      </c>
      <c r="H43" s="56">
        <v>546</v>
      </c>
      <c r="I43" s="64">
        <f t="shared" si="7"/>
        <v>16</v>
      </c>
      <c r="J43" s="70">
        <f t="shared" si="7"/>
        <v>1067</v>
      </c>
      <c r="K43" s="70">
        <f t="shared" si="7"/>
        <v>1083</v>
      </c>
      <c r="L43" s="5">
        <v>2</v>
      </c>
      <c r="M43" s="5">
        <v>5</v>
      </c>
      <c r="N43" s="56">
        <f t="shared" si="8"/>
        <v>422</v>
      </c>
      <c r="O43" s="56">
        <v>429</v>
      </c>
    </row>
    <row r="44" spans="1:15" ht="15.75" customHeight="1">
      <c r="A44" s="5">
        <v>2010</v>
      </c>
      <c r="B44" s="5" t="s">
        <v>21</v>
      </c>
      <c r="C44" s="5">
        <v>8</v>
      </c>
      <c r="D44" s="56">
        <f t="shared" si="5"/>
        <v>3028</v>
      </c>
      <c r="E44" s="56">
        <v>3036</v>
      </c>
      <c r="F44" s="5">
        <v>22</v>
      </c>
      <c r="G44" s="56">
        <f t="shared" si="6"/>
        <v>3003</v>
      </c>
      <c r="H44" s="56">
        <v>3025</v>
      </c>
      <c r="I44" s="64">
        <f t="shared" si="7"/>
        <v>30</v>
      </c>
      <c r="J44" s="70">
        <f t="shared" si="7"/>
        <v>6031</v>
      </c>
      <c r="K44" s="70">
        <f t="shared" si="7"/>
        <v>6061</v>
      </c>
      <c r="L44" s="5">
        <v>6</v>
      </c>
      <c r="M44" s="5">
        <v>19</v>
      </c>
      <c r="N44" s="56">
        <f t="shared" si="8"/>
        <v>2422</v>
      </c>
      <c r="O44" s="56">
        <v>2447</v>
      </c>
    </row>
    <row r="45" spans="1:15" ht="15.75" customHeight="1">
      <c r="A45" s="5">
        <v>2011</v>
      </c>
      <c r="B45" s="5" t="s">
        <v>45</v>
      </c>
      <c r="C45" s="5">
        <v>5</v>
      </c>
      <c r="D45" s="56">
        <f t="shared" si="5"/>
        <v>2572</v>
      </c>
      <c r="E45" s="56">
        <v>2577</v>
      </c>
      <c r="F45" s="5">
        <v>20</v>
      </c>
      <c r="G45" s="56">
        <f t="shared" si="6"/>
        <v>2614</v>
      </c>
      <c r="H45" s="56">
        <v>2634</v>
      </c>
      <c r="I45" s="64">
        <f t="shared" si="7"/>
        <v>25</v>
      </c>
      <c r="J45" s="70">
        <f t="shared" si="7"/>
        <v>5186</v>
      </c>
      <c r="K45" s="70">
        <f t="shared" si="7"/>
        <v>5211</v>
      </c>
      <c r="L45" s="5">
        <v>14</v>
      </c>
      <c r="M45" s="5">
        <v>8</v>
      </c>
      <c r="N45" s="56">
        <f t="shared" si="8"/>
        <v>2025</v>
      </c>
      <c r="O45" s="56">
        <v>2047</v>
      </c>
    </row>
    <row r="46" spans="1:15" ht="15.75" customHeight="1">
      <c r="A46" s="5">
        <v>2012</v>
      </c>
      <c r="B46" s="5" t="s">
        <v>53</v>
      </c>
      <c r="C46" s="5">
        <v>0</v>
      </c>
      <c r="D46" s="56">
        <f t="shared" si="5"/>
        <v>72</v>
      </c>
      <c r="E46" s="56">
        <v>72</v>
      </c>
      <c r="F46" s="5">
        <v>0</v>
      </c>
      <c r="G46" s="56">
        <f t="shared" si="6"/>
        <v>65</v>
      </c>
      <c r="H46" s="56">
        <v>65</v>
      </c>
      <c r="I46" s="64">
        <f t="shared" si="7"/>
        <v>0</v>
      </c>
      <c r="J46" s="70">
        <f t="shared" si="7"/>
        <v>137</v>
      </c>
      <c r="K46" s="70">
        <f t="shared" si="7"/>
        <v>137</v>
      </c>
      <c r="L46" s="5">
        <v>0</v>
      </c>
      <c r="M46" s="5">
        <v>0</v>
      </c>
      <c r="N46" s="56">
        <f t="shared" si="8"/>
        <v>44</v>
      </c>
      <c r="O46" s="56">
        <v>44</v>
      </c>
    </row>
    <row r="47" spans="1:15" ht="15.75" customHeight="1">
      <c r="A47" s="5">
        <v>2013</v>
      </c>
      <c r="B47" s="5" t="s">
        <v>22</v>
      </c>
      <c r="C47" s="5">
        <v>4</v>
      </c>
      <c r="D47" s="56">
        <f t="shared" si="5"/>
        <v>321</v>
      </c>
      <c r="E47" s="56">
        <v>325</v>
      </c>
      <c r="F47" s="5">
        <v>3</v>
      </c>
      <c r="G47" s="56">
        <f t="shared" si="6"/>
        <v>326</v>
      </c>
      <c r="H47" s="56">
        <v>329</v>
      </c>
      <c r="I47" s="64">
        <f t="shared" si="7"/>
        <v>7</v>
      </c>
      <c r="J47" s="70">
        <f t="shared" si="7"/>
        <v>647</v>
      </c>
      <c r="K47" s="70">
        <f t="shared" si="7"/>
        <v>654</v>
      </c>
      <c r="L47" s="5">
        <v>3</v>
      </c>
      <c r="M47" s="5">
        <v>2</v>
      </c>
      <c r="N47" s="56">
        <f t="shared" si="8"/>
        <v>216</v>
      </c>
      <c r="O47" s="56">
        <v>221</v>
      </c>
    </row>
    <row r="48" spans="1:15" ht="15.75" customHeight="1">
      <c r="A48" s="5">
        <v>2014</v>
      </c>
      <c r="B48" s="5" t="s">
        <v>17</v>
      </c>
      <c r="C48" s="5">
        <v>10</v>
      </c>
      <c r="D48" s="56">
        <f t="shared" si="5"/>
        <v>799</v>
      </c>
      <c r="E48" s="56">
        <v>809</v>
      </c>
      <c r="F48" s="5">
        <v>11</v>
      </c>
      <c r="G48" s="56">
        <f t="shared" si="6"/>
        <v>827</v>
      </c>
      <c r="H48" s="56">
        <v>838</v>
      </c>
      <c r="I48" s="64">
        <f t="shared" si="7"/>
        <v>21</v>
      </c>
      <c r="J48" s="70">
        <f t="shared" si="7"/>
        <v>1626</v>
      </c>
      <c r="K48" s="70">
        <f t="shared" si="7"/>
        <v>1647</v>
      </c>
      <c r="L48" s="5">
        <v>18</v>
      </c>
      <c r="M48" s="5">
        <v>2</v>
      </c>
      <c r="N48" s="56">
        <f t="shared" si="8"/>
        <v>617</v>
      </c>
      <c r="O48" s="56">
        <v>637</v>
      </c>
    </row>
    <row r="49" spans="1:15" ht="15.75" customHeight="1">
      <c r="A49" s="5">
        <v>2015</v>
      </c>
      <c r="B49" s="5" t="s">
        <v>54</v>
      </c>
      <c r="C49" s="5">
        <v>2</v>
      </c>
      <c r="D49" s="56">
        <f t="shared" si="5"/>
        <v>252</v>
      </c>
      <c r="E49" s="56">
        <v>254</v>
      </c>
      <c r="F49" s="5">
        <v>3</v>
      </c>
      <c r="G49" s="56">
        <f t="shared" si="6"/>
        <v>253</v>
      </c>
      <c r="H49" s="56">
        <v>256</v>
      </c>
      <c r="I49" s="64">
        <f t="shared" si="7"/>
        <v>5</v>
      </c>
      <c r="J49" s="70">
        <f t="shared" si="7"/>
        <v>505</v>
      </c>
      <c r="K49" s="70">
        <f t="shared" si="7"/>
        <v>510</v>
      </c>
      <c r="L49" s="5">
        <v>3</v>
      </c>
      <c r="M49" s="5">
        <v>0</v>
      </c>
      <c r="N49" s="56">
        <f t="shared" si="8"/>
        <v>161</v>
      </c>
      <c r="O49" s="56">
        <v>164</v>
      </c>
    </row>
    <row r="50" spans="1:15" ht="15.75" customHeight="1">
      <c r="A50" s="5">
        <v>2016</v>
      </c>
      <c r="B50" s="5" t="s">
        <v>56</v>
      </c>
      <c r="C50" s="5">
        <v>0</v>
      </c>
      <c r="D50" s="56">
        <f t="shared" si="5"/>
        <v>155</v>
      </c>
      <c r="E50" s="56">
        <v>155</v>
      </c>
      <c r="F50" s="5">
        <v>1</v>
      </c>
      <c r="G50" s="56">
        <f t="shared" si="6"/>
        <v>158</v>
      </c>
      <c r="H50" s="56">
        <v>159</v>
      </c>
      <c r="I50" s="64">
        <f t="shared" si="7"/>
        <v>1</v>
      </c>
      <c r="J50" s="70">
        <f t="shared" si="7"/>
        <v>313</v>
      </c>
      <c r="K50" s="70">
        <f t="shared" si="7"/>
        <v>314</v>
      </c>
      <c r="L50" s="5">
        <v>0</v>
      </c>
      <c r="M50" s="5">
        <v>1</v>
      </c>
      <c r="N50" s="56">
        <f t="shared" si="8"/>
        <v>115</v>
      </c>
      <c r="O50" s="56">
        <v>116</v>
      </c>
    </row>
    <row r="51" spans="1:15" ht="15.75" customHeight="1">
      <c r="A51" s="5">
        <v>2017</v>
      </c>
      <c r="B51" s="5" t="s">
        <v>57</v>
      </c>
      <c r="C51" s="5">
        <v>0</v>
      </c>
      <c r="D51" s="56">
        <f t="shared" si="5"/>
        <v>208</v>
      </c>
      <c r="E51" s="56">
        <v>208</v>
      </c>
      <c r="F51" s="5">
        <v>1</v>
      </c>
      <c r="G51" s="56">
        <f t="shared" si="6"/>
        <v>206</v>
      </c>
      <c r="H51" s="56">
        <v>207</v>
      </c>
      <c r="I51" s="64">
        <f t="shared" si="7"/>
        <v>1</v>
      </c>
      <c r="J51" s="70">
        <f t="shared" si="7"/>
        <v>414</v>
      </c>
      <c r="K51" s="70">
        <f t="shared" si="7"/>
        <v>415</v>
      </c>
      <c r="L51" s="5">
        <v>1</v>
      </c>
      <c r="M51" s="5">
        <v>0</v>
      </c>
      <c r="N51" s="56">
        <f t="shared" si="8"/>
        <v>151</v>
      </c>
      <c r="O51" s="56">
        <v>152</v>
      </c>
    </row>
    <row r="52" spans="1:15" ht="15.75" customHeight="1">
      <c r="A52" s="5">
        <v>2018</v>
      </c>
      <c r="B52" s="5" t="s">
        <v>59</v>
      </c>
      <c r="C52" s="5">
        <v>0</v>
      </c>
      <c r="D52" s="56">
        <f t="shared" si="5"/>
        <v>259</v>
      </c>
      <c r="E52" s="56">
        <v>259</v>
      </c>
      <c r="F52" s="5">
        <v>1</v>
      </c>
      <c r="G52" s="56">
        <f t="shared" si="6"/>
        <v>246</v>
      </c>
      <c r="H52" s="56">
        <v>247</v>
      </c>
      <c r="I52" s="64">
        <f t="shared" si="7"/>
        <v>1</v>
      </c>
      <c r="J52" s="70">
        <f t="shared" si="7"/>
        <v>505</v>
      </c>
      <c r="K52" s="70">
        <f t="shared" si="7"/>
        <v>506</v>
      </c>
      <c r="L52" s="5">
        <v>0</v>
      </c>
      <c r="M52" s="5">
        <v>1</v>
      </c>
      <c r="N52" s="56">
        <f t="shared" si="8"/>
        <v>187</v>
      </c>
      <c r="O52" s="56">
        <v>188</v>
      </c>
    </row>
    <row r="53" spans="1:15" ht="15.75" customHeight="1">
      <c r="A53" s="5">
        <v>2019</v>
      </c>
      <c r="B53" s="5" t="s">
        <v>28</v>
      </c>
      <c r="C53" s="5">
        <v>0</v>
      </c>
      <c r="D53" s="56">
        <f t="shared" si="5"/>
        <v>124</v>
      </c>
      <c r="E53" s="56">
        <v>124</v>
      </c>
      <c r="F53" s="5">
        <v>0</v>
      </c>
      <c r="G53" s="56">
        <f t="shared" si="6"/>
        <v>144</v>
      </c>
      <c r="H53" s="56">
        <v>144</v>
      </c>
      <c r="I53" s="64">
        <f t="shared" si="7"/>
        <v>0</v>
      </c>
      <c r="J53" s="70">
        <f t="shared" si="7"/>
        <v>268</v>
      </c>
      <c r="K53" s="70">
        <f t="shared" si="7"/>
        <v>268</v>
      </c>
      <c r="L53" s="5">
        <v>0</v>
      </c>
      <c r="M53" s="5">
        <v>0</v>
      </c>
      <c r="N53" s="56">
        <f t="shared" si="8"/>
        <v>89</v>
      </c>
      <c r="O53" s="56">
        <v>89</v>
      </c>
    </row>
    <row r="54" spans="1:15" ht="15.75" customHeight="1">
      <c r="A54" s="5">
        <v>2020</v>
      </c>
      <c r="B54" s="5" t="s">
        <v>40</v>
      </c>
      <c r="C54" s="5">
        <v>0</v>
      </c>
      <c r="D54" s="56">
        <f t="shared" si="5"/>
        <v>174</v>
      </c>
      <c r="E54" s="56">
        <v>174</v>
      </c>
      <c r="F54" s="5">
        <v>1</v>
      </c>
      <c r="G54" s="56">
        <f t="shared" si="6"/>
        <v>177</v>
      </c>
      <c r="H54" s="56">
        <v>178</v>
      </c>
      <c r="I54" s="64">
        <f t="shared" si="7"/>
        <v>1</v>
      </c>
      <c r="J54" s="70">
        <f t="shared" si="7"/>
        <v>351</v>
      </c>
      <c r="K54" s="70">
        <f t="shared" si="7"/>
        <v>352</v>
      </c>
      <c r="L54" s="5">
        <v>0</v>
      </c>
      <c r="M54" s="5">
        <v>1</v>
      </c>
      <c r="N54" s="56">
        <f t="shared" si="8"/>
        <v>116</v>
      </c>
      <c r="O54" s="56">
        <v>117</v>
      </c>
    </row>
    <row r="55" spans="1:15" ht="15.75" customHeight="1">
      <c r="A55" s="5">
        <v>2021</v>
      </c>
      <c r="B55" s="5" t="s">
        <v>60</v>
      </c>
      <c r="C55" s="5">
        <v>0</v>
      </c>
      <c r="D55" s="56">
        <f t="shared" si="5"/>
        <v>236</v>
      </c>
      <c r="E55" s="56">
        <v>236</v>
      </c>
      <c r="F55" s="5">
        <v>1</v>
      </c>
      <c r="G55" s="56">
        <f t="shared" si="6"/>
        <v>258</v>
      </c>
      <c r="H55" s="56">
        <v>259</v>
      </c>
      <c r="I55" s="64">
        <f t="shared" si="7"/>
        <v>1</v>
      </c>
      <c r="J55" s="70">
        <f t="shared" si="7"/>
        <v>494</v>
      </c>
      <c r="K55" s="70">
        <f t="shared" si="7"/>
        <v>495</v>
      </c>
      <c r="L55" s="5">
        <v>0</v>
      </c>
      <c r="M55" s="5">
        <v>1</v>
      </c>
      <c r="N55" s="56">
        <f t="shared" si="8"/>
        <v>167</v>
      </c>
      <c r="O55" s="56">
        <v>168</v>
      </c>
    </row>
    <row r="56" spans="1:15" ht="15.75" customHeight="1">
      <c r="A56" s="5">
        <v>2022</v>
      </c>
      <c r="B56" s="5" t="s">
        <v>32</v>
      </c>
      <c r="C56" s="5">
        <v>2</v>
      </c>
      <c r="D56" s="56">
        <f t="shared" si="5"/>
        <v>954</v>
      </c>
      <c r="E56" s="56">
        <v>956</v>
      </c>
      <c r="F56" s="5">
        <v>8</v>
      </c>
      <c r="G56" s="56">
        <f t="shared" si="6"/>
        <v>970</v>
      </c>
      <c r="H56" s="56">
        <v>978</v>
      </c>
      <c r="I56" s="64">
        <f t="shared" si="7"/>
        <v>10</v>
      </c>
      <c r="J56" s="70">
        <f t="shared" si="7"/>
        <v>1924</v>
      </c>
      <c r="K56" s="70">
        <f t="shared" si="7"/>
        <v>1934</v>
      </c>
      <c r="L56" s="5">
        <v>2</v>
      </c>
      <c r="M56" s="5">
        <v>5</v>
      </c>
      <c r="N56" s="56">
        <f t="shared" si="8"/>
        <v>683</v>
      </c>
      <c r="O56" s="56">
        <v>690</v>
      </c>
    </row>
    <row r="57" spans="1:15" ht="15.75" customHeight="1">
      <c r="A57" s="5">
        <v>2023</v>
      </c>
      <c r="B57" s="5" t="s">
        <v>61</v>
      </c>
      <c r="C57" s="49" t="s">
        <v>105</v>
      </c>
      <c r="D57" s="60" t="s">
        <v>105</v>
      </c>
      <c r="E57" s="60" t="s">
        <v>105</v>
      </c>
      <c r="F57" s="49" t="s">
        <v>105</v>
      </c>
      <c r="G57" s="60" t="s">
        <v>105</v>
      </c>
      <c r="H57" s="60" t="s">
        <v>105</v>
      </c>
      <c r="I57" s="68" t="s">
        <v>105</v>
      </c>
      <c r="J57" s="73" t="s">
        <v>105</v>
      </c>
      <c r="K57" s="73" t="s">
        <v>105</v>
      </c>
      <c r="L57" s="49" t="s">
        <v>105</v>
      </c>
      <c r="M57" s="49" t="s">
        <v>105</v>
      </c>
      <c r="N57" s="60" t="s">
        <v>105</v>
      </c>
      <c r="O57" s="60" t="s">
        <v>105</v>
      </c>
    </row>
    <row r="58" spans="1:15" ht="15.75" customHeight="1">
      <c r="A58" s="5">
        <v>2100</v>
      </c>
      <c r="B58" s="5" t="s">
        <v>55</v>
      </c>
      <c r="C58" s="5">
        <v>0</v>
      </c>
      <c r="D58" s="56">
        <f t="shared" ref="D58:D72" si="9">SUM(E58-C58)</f>
        <v>93</v>
      </c>
      <c r="E58" s="56">
        <v>93</v>
      </c>
      <c r="F58" s="5">
        <v>0</v>
      </c>
      <c r="G58" s="56">
        <f t="shared" ref="G58:G72" si="10">SUM(H58-F58)</f>
        <v>123</v>
      </c>
      <c r="H58" s="56">
        <v>123</v>
      </c>
      <c r="I58" s="64">
        <f t="shared" ref="I58:K72" si="11">SUM(C58,F58)</f>
        <v>0</v>
      </c>
      <c r="J58" s="70">
        <f t="shared" si="11"/>
        <v>216</v>
      </c>
      <c r="K58" s="70">
        <f t="shared" si="11"/>
        <v>216</v>
      </c>
      <c r="L58" s="5">
        <v>0</v>
      </c>
      <c r="M58" s="5">
        <v>0</v>
      </c>
      <c r="N58" s="56">
        <f t="shared" ref="N58:N73" si="12">SUM(O58-L58-M58)</f>
        <v>90</v>
      </c>
      <c r="O58" s="56">
        <v>90</v>
      </c>
    </row>
    <row r="59" spans="1:15" ht="15.75" customHeight="1">
      <c r="A59" s="5">
        <v>2201</v>
      </c>
      <c r="B59" s="5" t="s">
        <v>3</v>
      </c>
      <c r="C59" s="5">
        <v>1</v>
      </c>
      <c r="D59" s="56">
        <f t="shared" si="9"/>
        <v>191</v>
      </c>
      <c r="E59" s="56">
        <v>192</v>
      </c>
      <c r="F59" s="5">
        <v>0</v>
      </c>
      <c r="G59" s="56">
        <f t="shared" si="10"/>
        <v>199</v>
      </c>
      <c r="H59" s="56">
        <v>199</v>
      </c>
      <c r="I59" s="64">
        <f t="shared" si="11"/>
        <v>1</v>
      </c>
      <c r="J59" s="70">
        <f t="shared" si="11"/>
        <v>390</v>
      </c>
      <c r="K59" s="70">
        <f t="shared" si="11"/>
        <v>391</v>
      </c>
      <c r="L59" s="5">
        <v>0</v>
      </c>
      <c r="M59" s="5">
        <v>1</v>
      </c>
      <c r="N59" s="56">
        <f t="shared" si="12"/>
        <v>162</v>
      </c>
      <c r="O59" s="56">
        <v>163</v>
      </c>
    </row>
    <row r="60" spans="1:15" ht="15.75" customHeight="1">
      <c r="A60" s="5">
        <v>2202</v>
      </c>
      <c r="B60" s="5" t="s">
        <v>50</v>
      </c>
      <c r="C60" s="5">
        <v>2</v>
      </c>
      <c r="D60" s="56">
        <f t="shared" si="9"/>
        <v>291</v>
      </c>
      <c r="E60" s="56">
        <v>293</v>
      </c>
      <c r="F60" s="5">
        <v>1</v>
      </c>
      <c r="G60" s="56">
        <f t="shared" si="10"/>
        <v>295</v>
      </c>
      <c r="H60" s="56">
        <v>296</v>
      </c>
      <c r="I60" s="64">
        <f t="shared" si="11"/>
        <v>3</v>
      </c>
      <c r="J60" s="70">
        <f t="shared" si="11"/>
        <v>586</v>
      </c>
      <c r="K60" s="70">
        <f t="shared" si="11"/>
        <v>589</v>
      </c>
      <c r="L60" s="5">
        <v>1</v>
      </c>
      <c r="M60" s="5">
        <v>2</v>
      </c>
      <c r="N60" s="56">
        <f t="shared" si="12"/>
        <v>246</v>
      </c>
      <c r="O60" s="56">
        <v>249</v>
      </c>
    </row>
    <row r="61" spans="1:15" ht="15.75" customHeight="1">
      <c r="A61" s="5">
        <v>2301</v>
      </c>
      <c r="B61" s="5" t="s">
        <v>4</v>
      </c>
      <c r="C61" s="5">
        <v>1</v>
      </c>
      <c r="D61" s="56">
        <f t="shared" si="9"/>
        <v>218</v>
      </c>
      <c r="E61" s="56">
        <v>219</v>
      </c>
      <c r="F61" s="5">
        <v>4</v>
      </c>
      <c r="G61" s="56">
        <f t="shared" si="10"/>
        <v>227</v>
      </c>
      <c r="H61" s="56">
        <v>231</v>
      </c>
      <c r="I61" s="64">
        <f t="shared" si="11"/>
        <v>5</v>
      </c>
      <c r="J61" s="70">
        <f t="shared" si="11"/>
        <v>445</v>
      </c>
      <c r="K61" s="70">
        <f t="shared" si="11"/>
        <v>450</v>
      </c>
      <c r="L61" s="5">
        <v>1</v>
      </c>
      <c r="M61" s="5">
        <v>4</v>
      </c>
      <c r="N61" s="56">
        <f t="shared" si="12"/>
        <v>201</v>
      </c>
      <c r="O61" s="56">
        <v>206</v>
      </c>
    </row>
    <row r="62" spans="1:15" ht="15.75" customHeight="1">
      <c r="A62" s="5">
        <v>2302</v>
      </c>
      <c r="B62" s="5" t="s">
        <v>58</v>
      </c>
      <c r="C62" s="5">
        <v>0</v>
      </c>
      <c r="D62" s="56">
        <f t="shared" si="9"/>
        <v>42</v>
      </c>
      <c r="E62" s="56">
        <v>42</v>
      </c>
      <c r="F62" s="5">
        <v>0</v>
      </c>
      <c r="G62" s="56">
        <f t="shared" si="10"/>
        <v>41</v>
      </c>
      <c r="H62" s="56">
        <v>41</v>
      </c>
      <c r="I62" s="64">
        <f t="shared" si="11"/>
        <v>0</v>
      </c>
      <c r="J62" s="70">
        <f t="shared" si="11"/>
        <v>83</v>
      </c>
      <c r="K62" s="70">
        <f t="shared" si="11"/>
        <v>83</v>
      </c>
      <c r="L62" s="5">
        <v>0</v>
      </c>
      <c r="M62" s="5">
        <v>0</v>
      </c>
      <c r="N62" s="56">
        <f t="shared" si="12"/>
        <v>30</v>
      </c>
      <c r="O62" s="56">
        <v>30</v>
      </c>
    </row>
    <row r="63" spans="1:15" ht="15.75" customHeight="1">
      <c r="A63" s="5">
        <v>2303</v>
      </c>
      <c r="B63" s="5" t="s">
        <v>62</v>
      </c>
      <c r="C63" s="5">
        <v>0</v>
      </c>
      <c r="D63" s="56">
        <f t="shared" si="9"/>
        <v>134</v>
      </c>
      <c r="E63" s="56">
        <v>134</v>
      </c>
      <c r="F63" s="5">
        <v>0</v>
      </c>
      <c r="G63" s="56">
        <f t="shared" si="10"/>
        <v>128</v>
      </c>
      <c r="H63" s="56">
        <v>128</v>
      </c>
      <c r="I63" s="64">
        <f t="shared" si="11"/>
        <v>0</v>
      </c>
      <c r="J63" s="70">
        <f t="shared" si="11"/>
        <v>262</v>
      </c>
      <c r="K63" s="70">
        <f t="shared" si="11"/>
        <v>262</v>
      </c>
      <c r="L63" s="5">
        <v>0</v>
      </c>
      <c r="M63" s="5">
        <v>0</v>
      </c>
      <c r="N63" s="56">
        <f t="shared" si="12"/>
        <v>117</v>
      </c>
      <c r="O63" s="56">
        <v>117</v>
      </c>
    </row>
    <row r="64" spans="1:15" ht="15.75" customHeight="1">
      <c r="A64" s="5">
        <v>2304</v>
      </c>
      <c r="B64" s="5" t="s">
        <v>15</v>
      </c>
      <c r="C64" s="5">
        <v>1</v>
      </c>
      <c r="D64" s="56">
        <f t="shared" si="9"/>
        <v>69</v>
      </c>
      <c r="E64" s="56">
        <v>70</v>
      </c>
      <c r="F64" s="5">
        <v>1</v>
      </c>
      <c r="G64" s="56">
        <f t="shared" si="10"/>
        <v>71</v>
      </c>
      <c r="H64" s="56">
        <v>72</v>
      </c>
      <c r="I64" s="64">
        <f t="shared" si="11"/>
        <v>2</v>
      </c>
      <c r="J64" s="70">
        <f t="shared" si="11"/>
        <v>140</v>
      </c>
      <c r="K64" s="70">
        <f t="shared" si="11"/>
        <v>142</v>
      </c>
      <c r="L64" s="5">
        <v>0</v>
      </c>
      <c r="M64" s="5">
        <v>2</v>
      </c>
      <c r="N64" s="56">
        <f t="shared" si="12"/>
        <v>53</v>
      </c>
      <c r="O64" s="56">
        <v>55</v>
      </c>
    </row>
    <row r="65" spans="1:15" ht="15.75" customHeight="1">
      <c r="A65" s="5">
        <v>2401</v>
      </c>
      <c r="B65" s="5" t="s">
        <v>63</v>
      </c>
      <c r="C65" s="5">
        <v>6</v>
      </c>
      <c r="D65" s="56">
        <f t="shared" si="9"/>
        <v>260</v>
      </c>
      <c r="E65" s="56">
        <v>266</v>
      </c>
      <c r="F65" s="5">
        <v>1</v>
      </c>
      <c r="G65" s="56">
        <f t="shared" si="10"/>
        <v>330</v>
      </c>
      <c r="H65" s="56">
        <v>331</v>
      </c>
      <c r="I65" s="64">
        <f t="shared" si="11"/>
        <v>7</v>
      </c>
      <c r="J65" s="70">
        <f t="shared" si="11"/>
        <v>590</v>
      </c>
      <c r="K65" s="70">
        <f t="shared" si="11"/>
        <v>597</v>
      </c>
      <c r="L65" s="5">
        <v>6</v>
      </c>
      <c r="M65" s="5">
        <v>1</v>
      </c>
      <c r="N65" s="56">
        <f t="shared" si="12"/>
        <v>254</v>
      </c>
      <c r="O65" s="56">
        <v>261</v>
      </c>
    </row>
    <row r="66" spans="1:15" ht="15.75" customHeight="1">
      <c r="A66" s="5">
        <v>2402</v>
      </c>
      <c r="B66" s="5" t="s">
        <v>64</v>
      </c>
      <c r="C66" s="5">
        <v>0</v>
      </c>
      <c r="D66" s="56">
        <f t="shared" si="9"/>
        <v>230</v>
      </c>
      <c r="E66" s="56">
        <v>230</v>
      </c>
      <c r="F66" s="5">
        <v>1</v>
      </c>
      <c r="G66" s="56">
        <f t="shared" si="10"/>
        <v>222</v>
      </c>
      <c r="H66" s="56">
        <v>223</v>
      </c>
      <c r="I66" s="64">
        <f t="shared" si="11"/>
        <v>1</v>
      </c>
      <c r="J66" s="70">
        <f t="shared" si="11"/>
        <v>452</v>
      </c>
      <c r="K66" s="70">
        <f t="shared" si="11"/>
        <v>453</v>
      </c>
      <c r="L66" s="5">
        <v>0</v>
      </c>
      <c r="M66" s="5">
        <v>1</v>
      </c>
      <c r="N66" s="56">
        <f t="shared" si="12"/>
        <v>215</v>
      </c>
      <c r="O66" s="56">
        <v>216</v>
      </c>
    </row>
    <row r="67" spans="1:15" ht="15.75" customHeight="1">
      <c r="A67" s="5">
        <v>2403</v>
      </c>
      <c r="B67" s="5" t="s">
        <v>47</v>
      </c>
      <c r="C67" s="5">
        <v>0</v>
      </c>
      <c r="D67" s="56">
        <f t="shared" si="9"/>
        <v>134</v>
      </c>
      <c r="E67" s="56">
        <v>134</v>
      </c>
      <c r="F67" s="5">
        <v>1</v>
      </c>
      <c r="G67" s="56">
        <f t="shared" si="10"/>
        <v>140</v>
      </c>
      <c r="H67" s="56">
        <v>141</v>
      </c>
      <c r="I67" s="64">
        <f t="shared" si="11"/>
        <v>1</v>
      </c>
      <c r="J67" s="70">
        <f t="shared" si="11"/>
        <v>274</v>
      </c>
      <c r="K67" s="70">
        <f t="shared" si="11"/>
        <v>275</v>
      </c>
      <c r="L67" s="5">
        <v>0</v>
      </c>
      <c r="M67" s="5">
        <v>1</v>
      </c>
      <c r="N67" s="56">
        <f t="shared" si="12"/>
        <v>132</v>
      </c>
      <c r="O67" s="56">
        <v>133</v>
      </c>
    </row>
    <row r="68" spans="1:15" ht="15.75" customHeight="1">
      <c r="A68" s="5">
        <v>2404</v>
      </c>
      <c r="B68" s="5" t="s">
        <v>34</v>
      </c>
      <c r="C68" s="5">
        <v>1</v>
      </c>
      <c r="D68" s="56">
        <f t="shared" si="9"/>
        <v>205</v>
      </c>
      <c r="E68" s="56">
        <v>206</v>
      </c>
      <c r="F68" s="5">
        <v>0</v>
      </c>
      <c r="G68" s="56">
        <f t="shared" si="10"/>
        <v>222</v>
      </c>
      <c r="H68" s="56">
        <v>222</v>
      </c>
      <c r="I68" s="64">
        <f t="shared" si="11"/>
        <v>1</v>
      </c>
      <c r="J68" s="70">
        <f t="shared" si="11"/>
        <v>427</v>
      </c>
      <c r="K68" s="70">
        <f t="shared" si="11"/>
        <v>428</v>
      </c>
      <c r="L68" s="5">
        <v>1</v>
      </c>
      <c r="M68" s="5">
        <v>0</v>
      </c>
      <c r="N68" s="56">
        <f t="shared" si="12"/>
        <v>179</v>
      </c>
      <c r="O68" s="56">
        <v>180</v>
      </c>
    </row>
    <row r="69" spans="1:15" ht="15.75" customHeight="1">
      <c r="A69" s="5">
        <v>2501</v>
      </c>
      <c r="B69" s="5" t="s">
        <v>38</v>
      </c>
      <c r="C69" s="5">
        <v>0</v>
      </c>
      <c r="D69" s="56">
        <f t="shared" si="9"/>
        <v>243</v>
      </c>
      <c r="E69" s="56">
        <v>243</v>
      </c>
      <c r="F69" s="5">
        <v>0</v>
      </c>
      <c r="G69" s="56">
        <f t="shared" si="10"/>
        <v>262</v>
      </c>
      <c r="H69" s="56">
        <v>262</v>
      </c>
      <c r="I69" s="64">
        <f t="shared" si="11"/>
        <v>0</v>
      </c>
      <c r="J69" s="70">
        <f t="shared" si="11"/>
        <v>505</v>
      </c>
      <c r="K69" s="70">
        <f t="shared" si="11"/>
        <v>505</v>
      </c>
      <c r="L69" s="5">
        <v>0</v>
      </c>
      <c r="M69" s="5">
        <v>0</v>
      </c>
      <c r="N69" s="56">
        <f t="shared" si="12"/>
        <v>229</v>
      </c>
      <c r="O69" s="56">
        <v>229</v>
      </c>
    </row>
    <row r="70" spans="1:15" ht="15.75" customHeight="1">
      <c r="A70" s="5">
        <v>2502</v>
      </c>
      <c r="B70" s="5" t="s">
        <v>66</v>
      </c>
      <c r="C70" s="5">
        <v>2</v>
      </c>
      <c r="D70" s="56">
        <f t="shared" si="9"/>
        <v>275</v>
      </c>
      <c r="E70" s="56">
        <v>277</v>
      </c>
      <c r="F70" s="5">
        <v>2</v>
      </c>
      <c r="G70" s="56">
        <f t="shared" si="10"/>
        <v>297</v>
      </c>
      <c r="H70" s="56">
        <v>299</v>
      </c>
      <c r="I70" s="64">
        <f t="shared" si="11"/>
        <v>4</v>
      </c>
      <c r="J70" s="70">
        <f t="shared" si="11"/>
        <v>572</v>
      </c>
      <c r="K70" s="70">
        <f t="shared" si="11"/>
        <v>576</v>
      </c>
      <c r="L70" s="5">
        <v>2</v>
      </c>
      <c r="M70" s="5">
        <v>2</v>
      </c>
      <c r="N70" s="56">
        <f t="shared" si="12"/>
        <v>240</v>
      </c>
      <c r="O70" s="56">
        <v>244</v>
      </c>
    </row>
    <row r="71" spans="1:15" ht="15.75" customHeight="1">
      <c r="A71" s="5">
        <v>2503</v>
      </c>
      <c r="B71" s="5" t="s">
        <v>67</v>
      </c>
      <c r="C71" s="5">
        <v>0</v>
      </c>
      <c r="D71" s="56">
        <f t="shared" si="9"/>
        <v>84</v>
      </c>
      <c r="E71" s="56">
        <v>84</v>
      </c>
      <c r="F71" s="5">
        <v>0</v>
      </c>
      <c r="G71" s="56">
        <f t="shared" si="10"/>
        <v>93</v>
      </c>
      <c r="H71" s="56">
        <v>93</v>
      </c>
      <c r="I71" s="64">
        <f t="shared" si="11"/>
        <v>0</v>
      </c>
      <c r="J71" s="70">
        <f t="shared" si="11"/>
        <v>177</v>
      </c>
      <c r="K71" s="70">
        <f t="shared" si="11"/>
        <v>177</v>
      </c>
      <c r="L71" s="5">
        <v>0</v>
      </c>
      <c r="M71" s="5">
        <v>0</v>
      </c>
      <c r="N71" s="56">
        <f t="shared" si="12"/>
        <v>65</v>
      </c>
      <c r="O71" s="56">
        <v>65</v>
      </c>
    </row>
    <row r="72" spans="1:15" ht="15.75" customHeight="1">
      <c r="A72" s="39">
        <v>2504</v>
      </c>
      <c r="B72" s="39" t="s">
        <v>69</v>
      </c>
      <c r="C72" s="39">
        <v>0</v>
      </c>
      <c r="D72" s="57">
        <f t="shared" si="9"/>
        <v>118</v>
      </c>
      <c r="E72" s="57">
        <v>118</v>
      </c>
      <c r="F72" s="39">
        <v>0</v>
      </c>
      <c r="G72" s="57">
        <f t="shared" si="10"/>
        <v>109</v>
      </c>
      <c r="H72" s="57">
        <v>109</v>
      </c>
      <c r="I72" s="65">
        <f t="shared" si="11"/>
        <v>0</v>
      </c>
      <c r="J72" s="71">
        <f t="shared" si="11"/>
        <v>227</v>
      </c>
      <c r="K72" s="71">
        <f t="shared" si="11"/>
        <v>227</v>
      </c>
      <c r="L72" s="39">
        <v>0</v>
      </c>
      <c r="M72" s="39">
        <v>0</v>
      </c>
      <c r="N72" s="57">
        <f t="shared" si="12"/>
        <v>86</v>
      </c>
      <c r="O72" s="57">
        <v>86</v>
      </c>
    </row>
    <row r="73" spans="1:15" s="36" customFormat="1" ht="25.5" customHeight="1">
      <c r="A73" s="40"/>
      <c r="B73" s="40" t="s">
        <v>91</v>
      </c>
      <c r="C73" s="50">
        <f t="shared" ref="C73:M73" si="13">SUM(C35:C72)</f>
        <v>80</v>
      </c>
      <c r="D73" s="58">
        <f t="shared" si="13"/>
        <v>17612</v>
      </c>
      <c r="E73" s="50">
        <f t="shared" si="13"/>
        <v>17692</v>
      </c>
      <c r="F73" s="50">
        <f t="shared" si="13"/>
        <v>117</v>
      </c>
      <c r="G73" s="58">
        <f t="shared" si="13"/>
        <v>18079</v>
      </c>
      <c r="H73" s="50">
        <f t="shared" si="13"/>
        <v>18196</v>
      </c>
      <c r="I73" s="58">
        <f t="shared" si="13"/>
        <v>197</v>
      </c>
      <c r="J73" s="58">
        <f t="shared" si="13"/>
        <v>35691</v>
      </c>
      <c r="K73" s="58">
        <f t="shared" si="13"/>
        <v>35888</v>
      </c>
      <c r="L73" s="50">
        <f t="shared" si="13"/>
        <v>82</v>
      </c>
      <c r="M73" s="50">
        <f t="shared" si="13"/>
        <v>85</v>
      </c>
      <c r="N73" s="58">
        <f t="shared" si="12"/>
        <v>13929</v>
      </c>
      <c r="O73" s="82">
        <f>SUM(O35:O72)</f>
        <v>14096</v>
      </c>
    </row>
    <row r="74" spans="1:15" s="36" customFormat="1" ht="58.5" customHeight="1">
      <c r="A74" s="44"/>
      <c r="B74" s="44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1:15" s="36" customFormat="1" ht="39" customHeight="1">
      <c r="A75" s="41" t="str">
        <f>A1</f>
        <v>平成27年3月大字別人口統計　　　　　　　　　　　　　　　　　　　　　　　　　　　平成27年3月末日現在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>
      <c r="A76" s="42" t="s">
        <v>1</v>
      </c>
      <c r="B76" s="42"/>
      <c r="C76" s="48" t="s">
        <v>82</v>
      </c>
      <c r="D76" s="48"/>
      <c r="E76" s="48"/>
      <c r="F76" s="48" t="s">
        <v>83</v>
      </c>
      <c r="G76" s="48"/>
      <c r="H76" s="48"/>
      <c r="I76" s="48" t="s">
        <v>81</v>
      </c>
      <c r="J76" s="48"/>
      <c r="K76" s="48"/>
      <c r="L76" s="77" t="s">
        <v>84</v>
      </c>
      <c r="M76" s="79"/>
      <c r="N76" s="79"/>
      <c r="O76" s="81"/>
    </row>
    <row r="77" spans="1:15">
      <c r="A77" s="38"/>
      <c r="B77" s="38"/>
      <c r="C77" s="47" t="s">
        <v>93</v>
      </c>
      <c r="D77" s="55" t="s">
        <v>94</v>
      </c>
      <c r="E77" s="47" t="s">
        <v>95</v>
      </c>
      <c r="F77" s="47" t="s">
        <v>93</v>
      </c>
      <c r="G77" s="55" t="s">
        <v>94</v>
      </c>
      <c r="H77" s="47" t="s">
        <v>95</v>
      </c>
      <c r="I77" s="55" t="s">
        <v>93</v>
      </c>
      <c r="J77" s="55" t="s">
        <v>94</v>
      </c>
      <c r="K77" s="55" t="s">
        <v>95</v>
      </c>
      <c r="L77" s="76" t="s">
        <v>96</v>
      </c>
      <c r="M77" s="76" t="s">
        <v>97</v>
      </c>
      <c r="N77" s="80" t="s">
        <v>98</v>
      </c>
      <c r="O77" s="47" t="s">
        <v>95</v>
      </c>
    </row>
    <row r="78" spans="1:15">
      <c r="A78" s="43">
        <v>3010</v>
      </c>
      <c r="B78" s="43" t="s">
        <v>70</v>
      </c>
      <c r="C78" s="43">
        <v>84</v>
      </c>
      <c r="D78" s="59">
        <f t="shared" ref="D78:D86" si="14">SUM(E78-C78)</f>
        <v>2879</v>
      </c>
      <c r="E78" s="59">
        <v>2963</v>
      </c>
      <c r="F78" s="43">
        <v>62</v>
      </c>
      <c r="G78" s="59">
        <f t="shared" ref="G78:G86" si="15">SUM(H78-F78)</f>
        <v>2992</v>
      </c>
      <c r="H78" s="59">
        <v>3054</v>
      </c>
      <c r="I78" s="67">
        <f t="shared" ref="I78:K86" si="16">SUM(C78,F78)</f>
        <v>146</v>
      </c>
      <c r="J78" s="72">
        <f t="shared" si="16"/>
        <v>5871</v>
      </c>
      <c r="K78" s="72">
        <f t="shared" si="16"/>
        <v>6017</v>
      </c>
      <c r="L78" s="43">
        <v>100</v>
      </c>
      <c r="M78" s="43">
        <v>25</v>
      </c>
      <c r="N78" s="59">
        <f t="shared" ref="N78:N86" si="17">SUM(O78-L78-M78)</f>
        <v>2234</v>
      </c>
      <c r="O78" s="59">
        <v>2359</v>
      </c>
    </row>
    <row r="79" spans="1:15">
      <c r="A79" s="5">
        <v>3020</v>
      </c>
      <c r="B79" s="5" t="s">
        <v>71</v>
      </c>
      <c r="C79" s="5">
        <v>0</v>
      </c>
      <c r="D79" s="56">
        <f t="shared" si="14"/>
        <v>408</v>
      </c>
      <c r="E79" s="56">
        <v>408</v>
      </c>
      <c r="F79" s="5">
        <v>5</v>
      </c>
      <c r="G79" s="56">
        <f t="shared" si="15"/>
        <v>412</v>
      </c>
      <c r="H79" s="56">
        <v>417</v>
      </c>
      <c r="I79" s="64">
        <f t="shared" si="16"/>
        <v>5</v>
      </c>
      <c r="J79" s="70">
        <f t="shared" si="16"/>
        <v>820</v>
      </c>
      <c r="K79" s="70">
        <f t="shared" si="16"/>
        <v>825</v>
      </c>
      <c r="L79" s="5">
        <v>0</v>
      </c>
      <c r="M79" s="5">
        <v>4</v>
      </c>
      <c r="N79" s="56">
        <f t="shared" si="17"/>
        <v>288</v>
      </c>
      <c r="O79" s="56">
        <v>292</v>
      </c>
    </row>
    <row r="80" spans="1:15">
      <c r="A80" s="5">
        <v>3030</v>
      </c>
      <c r="B80" s="5" t="s">
        <v>72</v>
      </c>
      <c r="C80" s="5">
        <v>2</v>
      </c>
      <c r="D80" s="56">
        <f t="shared" si="14"/>
        <v>731</v>
      </c>
      <c r="E80" s="56">
        <v>733</v>
      </c>
      <c r="F80" s="5">
        <v>2</v>
      </c>
      <c r="G80" s="56">
        <f t="shared" si="15"/>
        <v>775</v>
      </c>
      <c r="H80" s="56">
        <v>777</v>
      </c>
      <c r="I80" s="64">
        <f t="shared" si="16"/>
        <v>4</v>
      </c>
      <c r="J80" s="70">
        <f t="shared" si="16"/>
        <v>1506</v>
      </c>
      <c r="K80" s="70">
        <f t="shared" si="16"/>
        <v>1510</v>
      </c>
      <c r="L80" s="5">
        <v>1</v>
      </c>
      <c r="M80" s="5">
        <v>3</v>
      </c>
      <c r="N80" s="56">
        <f t="shared" si="17"/>
        <v>532</v>
      </c>
      <c r="O80" s="56">
        <v>536</v>
      </c>
    </row>
    <row r="81" spans="1:15">
      <c r="A81" s="5">
        <v>3040</v>
      </c>
      <c r="B81" s="5" t="s">
        <v>73</v>
      </c>
      <c r="C81" s="5">
        <v>5</v>
      </c>
      <c r="D81" s="56">
        <f t="shared" si="14"/>
        <v>661</v>
      </c>
      <c r="E81" s="56">
        <v>666</v>
      </c>
      <c r="F81" s="5">
        <v>4</v>
      </c>
      <c r="G81" s="56">
        <f t="shared" si="15"/>
        <v>661</v>
      </c>
      <c r="H81" s="56">
        <v>665</v>
      </c>
      <c r="I81" s="64">
        <f t="shared" si="16"/>
        <v>9</v>
      </c>
      <c r="J81" s="70">
        <f t="shared" si="16"/>
        <v>1322</v>
      </c>
      <c r="K81" s="70">
        <f t="shared" si="16"/>
        <v>1331</v>
      </c>
      <c r="L81" s="5">
        <v>6</v>
      </c>
      <c r="M81" s="5">
        <v>0</v>
      </c>
      <c r="N81" s="56">
        <f t="shared" si="17"/>
        <v>480</v>
      </c>
      <c r="O81" s="56">
        <v>486</v>
      </c>
    </row>
    <row r="82" spans="1:15">
      <c r="A82" s="5">
        <v>3050</v>
      </c>
      <c r="B82" s="5" t="s">
        <v>74</v>
      </c>
      <c r="C82" s="5">
        <v>3</v>
      </c>
      <c r="D82" s="56">
        <f t="shared" si="14"/>
        <v>208</v>
      </c>
      <c r="E82" s="56">
        <v>211</v>
      </c>
      <c r="F82" s="5">
        <v>2</v>
      </c>
      <c r="G82" s="56">
        <f t="shared" si="15"/>
        <v>220</v>
      </c>
      <c r="H82" s="56">
        <v>222</v>
      </c>
      <c r="I82" s="64">
        <f t="shared" si="16"/>
        <v>5</v>
      </c>
      <c r="J82" s="70">
        <f t="shared" si="16"/>
        <v>428</v>
      </c>
      <c r="K82" s="70">
        <f t="shared" si="16"/>
        <v>433</v>
      </c>
      <c r="L82" s="5">
        <v>3</v>
      </c>
      <c r="M82" s="5">
        <v>1</v>
      </c>
      <c r="N82" s="56">
        <f t="shared" si="17"/>
        <v>127</v>
      </c>
      <c r="O82" s="56">
        <v>131</v>
      </c>
    </row>
    <row r="83" spans="1:15">
      <c r="A83" s="5">
        <v>3060</v>
      </c>
      <c r="B83" s="5" t="s">
        <v>75</v>
      </c>
      <c r="C83" s="5">
        <v>4</v>
      </c>
      <c r="D83" s="56">
        <f t="shared" si="14"/>
        <v>841</v>
      </c>
      <c r="E83" s="56">
        <v>845</v>
      </c>
      <c r="F83" s="5">
        <v>6</v>
      </c>
      <c r="G83" s="56">
        <f t="shared" si="15"/>
        <v>851</v>
      </c>
      <c r="H83" s="56">
        <v>857</v>
      </c>
      <c r="I83" s="64">
        <f t="shared" si="16"/>
        <v>10</v>
      </c>
      <c r="J83" s="70">
        <f t="shared" si="16"/>
        <v>1692</v>
      </c>
      <c r="K83" s="70">
        <f t="shared" si="16"/>
        <v>1702</v>
      </c>
      <c r="L83" s="5">
        <v>2</v>
      </c>
      <c r="M83" s="5">
        <v>7</v>
      </c>
      <c r="N83" s="56">
        <f t="shared" si="17"/>
        <v>650</v>
      </c>
      <c r="O83" s="56">
        <v>659</v>
      </c>
    </row>
    <row r="84" spans="1:15">
      <c r="A84" s="5">
        <v>3070</v>
      </c>
      <c r="B84" s="5" t="s">
        <v>76</v>
      </c>
      <c r="C84" s="5">
        <v>3</v>
      </c>
      <c r="D84" s="56">
        <f t="shared" si="14"/>
        <v>254</v>
      </c>
      <c r="E84" s="56">
        <v>257</v>
      </c>
      <c r="F84" s="5">
        <v>1</v>
      </c>
      <c r="G84" s="56">
        <f t="shared" si="15"/>
        <v>351</v>
      </c>
      <c r="H84" s="56">
        <v>352</v>
      </c>
      <c r="I84" s="64">
        <f t="shared" si="16"/>
        <v>4</v>
      </c>
      <c r="J84" s="70">
        <f t="shared" si="16"/>
        <v>605</v>
      </c>
      <c r="K84" s="70">
        <f t="shared" si="16"/>
        <v>609</v>
      </c>
      <c r="L84" s="5">
        <v>3</v>
      </c>
      <c r="M84" s="5">
        <v>1</v>
      </c>
      <c r="N84" s="56">
        <f t="shared" si="17"/>
        <v>260</v>
      </c>
      <c r="O84" s="56">
        <v>264</v>
      </c>
    </row>
    <row r="85" spans="1:15">
      <c r="A85" s="5">
        <v>3080</v>
      </c>
      <c r="B85" s="5" t="s">
        <v>77</v>
      </c>
      <c r="C85" s="5">
        <v>20</v>
      </c>
      <c r="D85" s="56">
        <f t="shared" si="14"/>
        <v>987</v>
      </c>
      <c r="E85" s="56">
        <v>1007</v>
      </c>
      <c r="F85" s="5">
        <v>10</v>
      </c>
      <c r="G85" s="56">
        <f t="shared" si="15"/>
        <v>953</v>
      </c>
      <c r="H85" s="56">
        <v>963</v>
      </c>
      <c r="I85" s="64">
        <f t="shared" si="16"/>
        <v>30</v>
      </c>
      <c r="J85" s="70">
        <f t="shared" si="16"/>
        <v>1940</v>
      </c>
      <c r="K85" s="70">
        <f t="shared" si="16"/>
        <v>1970</v>
      </c>
      <c r="L85" s="5">
        <v>22</v>
      </c>
      <c r="M85" s="5">
        <v>5</v>
      </c>
      <c r="N85" s="56">
        <f t="shared" si="17"/>
        <v>644</v>
      </c>
      <c r="O85" s="56">
        <v>671</v>
      </c>
    </row>
    <row r="86" spans="1:15">
      <c r="A86" s="5">
        <v>3090</v>
      </c>
      <c r="B86" s="5" t="s">
        <v>79</v>
      </c>
      <c r="C86" s="5">
        <v>53</v>
      </c>
      <c r="D86" s="56">
        <f t="shared" si="14"/>
        <v>590</v>
      </c>
      <c r="E86" s="56">
        <v>643</v>
      </c>
      <c r="F86" s="5">
        <v>18</v>
      </c>
      <c r="G86" s="56">
        <f t="shared" si="15"/>
        <v>579</v>
      </c>
      <c r="H86" s="56">
        <v>597</v>
      </c>
      <c r="I86" s="64">
        <f t="shared" si="16"/>
        <v>71</v>
      </c>
      <c r="J86" s="70">
        <f t="shared" si="16"/>
        <v>1169</v>
      </c>
      <c r="K86" s="70">
        <f t="shared" si="16"/>
        <v>1240</v>
      </c>
      <c r="L86" s="5">
        <v>66</v>
      </c>
      <c r="M86" s="5">
        <v>4</v>
      </c>
      <c r="N86" s="56">
        <f t="shared" si="17"/>
        <v>415</v>
      </c>
      <c r="O86" s="56">
        <v>485</v>
      </c>
    </row>
    <row r="87" spans="1:15" ht="19.5">
      <c r="A87" s="39">
        <v>3100</v>
      </c>
      <c r="B87" s="39" t="s">
        <v>80</v>
      </c>
      <c r="C87" s="52" t="s">
        <v>105</v>
      </c>
      <c r="D87" s="61" t="s">
        <v>105</v>
      </c>
      <c r="E87" s="61" t="s">
        <v>105</v>
      </c>
      <c r="F87" s="52" t="s">
        <v>105</v>
      </c>
      <c r="G87" s="61" t="s">
        <v>105</v>
      </c>
      <c r="H87" s="61" t="s">
        <v>105</v>
      </c>
      <c r="I87" s="69" t="s">
        <v>105</v>
      </c>
      <c r="J87" s="74" t="s">
        <v>105</v>
      </c>
      <c r="K87" s="74" t="s">
        <v>105</v>
      </c>
      <c r="L87" s="52" t="s">
        <v>105</v>
      </c>
      <c r="M87" s="52" t="s">
        <v>105</v>
      </c>
      <c r="N87" s="61" t="s">
        <v>105</v>
      </c>
      <c r="O87" s="61" t="s">
        <v>105</v>
      </c>
    </row>
    <row r="88" spans="1:15" s="36" customFormat="1" ht="25.5" customHeight="1">
      <c r="A88" s="40"/>
      <c r="B88" s="40" t="s">
        <v>92</v>
      </c>
      <c r="C88" s="40">
        <f t="shared" ref="C88:I88" si="18">SUM(C78:C87)</f>
        <v>174</v>
      </c>
      <c r="D88" s="58">
        <f t="shared" si="18"/>
        <v>7559</v>
      </c>
      <c r="E88" s="50">
        <f t="shared" si="18"/>
        <v>7733</v>
      </c>
      <c r="F88" s="40">
        <f t="shared" si="18"/>
        <v>110</v>
      </c>
      <c r="G88" s="58">
        <f t="shared" si="18"/>
        <v>7794</v>
      </c>
      <c r="H88" s="50">
        <f t="shared" si="18"/>
        <v>7904</v>
      </c>
      <c r="I88" s="66">
        <f t="shared" si="18"/>
        <v>284</v>
      </c>
      <c r="J88" s="58">
        <f>SUM(D88,G88)</f>
        <v>15353</v>
      </c>
      <c r="K88" s="58">
        <f>SUM(K78:K87)</f>
        <v>15637</v>
      </c>
      <c r="L88" s="40">
        <f>SUM(L78:L87)</f>
        <v>203</v>
      </c>
      <c r="M88" s="40">
        <f>SUM(M78:M87)</f>
        <v>50</v>
      </c>
      <c r="N88" s="58">
        <f>SUM(O88-L88-M88)</f>
        <v>5630</v>
      </c>
      <c r="O88" s="50">
        <f>SUM(O78:O87)</f>
        <v>5883</v>
      </c>
    </row>
    <row r="89" spans="1:15" s="36" customFormat="1" ht="76.5" customHeight="1">
      <c r="A89" s="45" t="s">
        <v>65</v>
      </c>
      <c r="B89" s="45"/>
      <c r="C89" s="53"/>
      <c r="D89" s="62"/>
      <c r="E89" s="62"/>
      <c r="F89" s="53"/>
      <c r="G89" s="62"/>
      <c r="H89" s="62"/>
      <c r="I89" s="53"/>
      <c r="J89" s="62"/>
      <c r="K89" s="62"/>
      <c r="L89" s="53"/>
      <c r="M89" s="53"/>
      <c r="N89" s="62"/>
      <c r="O89" s="62"/>
    </row>
    <row r="90" spans="1:15" s="36" customFormat="1" ht="30" customHeight="1">
      <c r="A90" s="46"/>
      <c r="B90" s="46" t="s">
        <v>86</v>
      </c>
      <c r="C90" s="54">
        <f t="shared" ref="C90:M90" si="19">SUM(C31,C73,C88)</f>
        <v>286</v>
      </c>
      <c r="D90" s="63">
        <f t="shared" si="19"/>
        <v>38274</v>
      </c>
      <c r="E90" s="54">
        <f t="shared" si="19"/>
        <v>38560</v>
      </c>
      <c r="F90" s="54">
        <f t="shared" si="19"/>
        <v>310</v>
      </c>
      <c r="G90" s="63">
        <f t="shared" si="19"/>
        <v>39474</v>
      </c>
      <c r="H90" s="54">
        <f t="shared" si="19"/>
        <v>39784</v>
      </c>
      <c r="I90" s="63">
        <f t="shared" si="19"/>
        <v>596</v>
      </c>
      <c r="J90" s="63">
        <f t="shared" si="19"/>
        <v>77748</v>
      </c>
      <c r="K90" s="63">
        <f t="shared" si="19"/>
        <v>78344</v>
      </c>
      <c r="L90" s="54">
        <f t="shared" si="19"/>
        <v>311</v>
      </c>
      <c r="M90" s="54">
        <f t="shared" si="19"/>
        <v>203</v>
      </c>
      <c r="N90" s="63">
        <f>SUM(O90-L90-M90)</f>
        <v>29869</v>
      </c>
      <c r="O90" s="54">
        <f>SUM(O31,O73,O88)</f>
        <v>30383</v>
      </c>
    </row>
    <row r="92" spans="1:15">
      <c r="A92" s="24" t="s">
        <v>87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ageMargins left="0.78700000000000003" right="0.2" top="0.98399999999999999" bottom="0.98399999999999999" header="0.51200000000000001" footer="0.51200000000000001"/>
  <pageSetup paperSize="305" scale="41" fitToWidth="1" fitToHeight="1" orientation="portrait" usePrinterDefaults="1" r:id="rId1"/>
  <headerFooter alignWithMargins="0">
    <oddHeader>&amp;C大字別人口統計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Normal="111" zoomScaleSheetLayoutView="70" workbookViewId="0">
      <selection activeCell="K90" sqref="K90"/>
    </sheetView>
  </sheetViews>
  <sheetFormatPr defaultRowHeight="18.75"/>
  <cols>
    <col min="1" max="1" width="9.125" style="1" bestFit="1" customWidth="1"/>
    <col min="2" max="2" width="19.625" style="1" customWidth="1"/>
    <col min="3" max="3" width="7.5" style="1" customWidth="1"/>
    <col min="4" max="4" width="7.125" style="1" customWidth="1"/>
    <col min="5" max="5" width="10.25" style="19" bestFit="1" customWidth="1"/>
    <col min="6" max="6" width="7.25" style="1" customWidth="1"/>
    <col min="7" max="7" width="7.5" style="1" customWidth="1"/>
    <col min="8" max="8" width="9.25" style="19" bestFit="1" customWidth="1"/>
    <col min="9" max="9" width="8.25" style="1" customWidth="1"/>
    <col min="10" max="10" width="8.75" style="1" customWidth="1"/>
    <col min="11" max="11" width="8.875" style="19" customWidth="1"/>
    <col min="12" max="13" width="9.125" style="1" bestFit="1" customWidth="1"/>
    <col min="14" max="15" width="9.25" style="1" bestFit="1" customWidth="1"/>
    <col min="16" max="256" width="9" style="1" customWidth="1"/>
  </cols>
  <sheetData>
    <row r="1" spans="1:15" ht="31.5" customHeight="1">
      <c r="A1" s="37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8" t="s">
        <v>1</v>
      </c>
      <c r="B2" s="38"/>
      <c r="C2" s="47" t="s">
        <v>82</v>
      </c>
      <c r="D2" s="47"/>
      <c r="E2" s="47"/>
      <c r="F2" s="47" t="s">
        <v>83</v>
      </c>
      <c r="G2" s="47"/>
      <c r="H2" s="47"/>
      <c r="I2" s="47" t="s">
        <v>81</v>
      </c>
      <c r="J2" s="47"/>
      <c r="K2" s="47"/>
      <c r="L2" s="75" t="s">
        <v>84</v>
      </c>
      <c r="M2" s="78"/>
      <c r="N2" s="78"/>
      <c r="O2" s="13"/>
    </row>
    <row r="3" spans="1:15">
      <c r="A3" s="38"/>
      <c r="B3" s="38"/>
      <c r="C3" s="47" t="s">
        <v>93</v>
      </c>
      <c r="D3" s="55" t="s">
        <v>94</v>
      </c>
      <c r="E3" s="47" t="s">
        <v>95</v>
      </c>
      <c r="F3" s="47" t="s">
        <v>93</v>
      </c>
      <c r="G3" s="55" t="s">
        <v>94</v>
      </c>
      <c r="H3" s="47" t="s">
        <v>95</v>
      </c>
      <c r="I3" s="55" t="s">
        <v>93</v>
      </c>
      <c r="J3" s="55" t="s">
        <v>94</v>
      </c>
      <c r="K3" s="55" t="s">
        <v>95</v>
      </c>
      <c r="L3" s="76" t="s">
        <v>96</v>
      </c>
      <c r="M3" s="76" t="s">
        <v>97</v>
      </c>
      <c r="N3" s="80" t="s">
        <v>98</v>
      </c>
      <c r="O3" s="47" t="s">
        <v>95</v>
      </c>
    </row>
    <row r="4" spans="1:15" ht="16.5" customHeight="1">
      <c r="A4" s="5">
        <v>1010</v>
      </c>
      <c r="B4" s="5" t="s">
        <v>2</v>
      </c>
      <c r="C4" s="5">
        <v>18</v>
      </c>
      <c r="D4" s="56">
        <f t="shared" ref="D4:D30" si="0">SUM(E4-C4)</f>
        <v>3257</v>
      </c>
      <c r="E4" s="60">
        <v>3275</v>
      </c>
      <c r="F4" s="5">
        <v>33</v>
      </c>
      <c r="G4" s="56">
        <f t="shared" ref="G4:G30" si="1">SUM(H4-F4)</f>
        <v>3459</v>
      </c>
      <c r="H4" s="60">
        <v>3492</v>
      </c>
      <c r="I4" s="64">
        <f t="shared" ref="I4:K30" si="2">SUM(C4,F4)</f>
        <v>51</v>
      </c>
      <c r="J4" s="70">
        <f t="shared" si="2"/>
        <v>6716</v>
      </c>
      <c r="K4" s="70">
        <f t="shared" si="2"/>
        <v>6767</v>
      </c>
      <c r="L4" s="56">
        <v>21</v>
      </c>
      <c r="M4" s="5">
        <v>15</v>
      </c>
      <c r="N4" s="56">
        <f t="shared" ref="N4:N31" si="3">SUM(O4-L4-M4)</f>
        <v>2762</v>
      </c>
      <c r="O4" s="56">
        <v>2798</v>
      </c>
    </row>
    <row r="5" spans="1:15" ht="16.5" customHeight="1">
      <c r="A5" s="5">
        <v>1020</v>
      </c>
      <c r="B5" s="5" t="s">
        <v>6</v>
      </c>
      <c r="C5" s="5">
        <v>4</v>
      </c>
      <c r="D5" s="56">
        <f t="shared" si="0"/>
        <v>1274</v>
      </c>
      <c r="E5" s="56">
        <v>1278</v>
      </c>
      <c r="F5" s="5">
        <v>6</v>
      </c>
      <c r="G5" s="56">
        <f t="shared" si="1"/>
        <v>1329</v>
      </c>
      <c r="H5" s="56">
        <v>1335</v>
      </c>
      <c r="I5" s="64">
        <f t="shared" si="2"/>
        <v>10</v>
      </c>
      <c r="J5" s="70">
        <f t="shared" si="2"/>
        <v>2603</v>
      </c>
      <c r="K5" s="70">
        <f t="shared" si="2"/>
        <v>2613</v>
      </c>
      <c r="L5" s="5">
        <v>3</v>
      </c>
      <c r="M5" s="5">
        <v>5</v>
      </c>
      <c r="N5" s="56">
        <f t="shared" si="3"/>
        <v>1096</v>
      </c>
      <c r="O5" s="56">
        <v>1104</v>
      </c>
    </row>
    <row r="6" spans="1:15" ht="16.5" customHeight="1">
      <c r="A6" s="5">
        <v>1025</v>
      </c>
      <c r="B6" s="5" t="s">
        <v>7</v>
      </c>
      <c r="C6" s="5">
        <v>0</v>
      </c>
      <c r="D6" s="56">
        <f t="shared" si="0"/>
        <v>271</v>
      </c>
      <c r="E6" s="56">
        <v>271</v>
      </c>
      <c r="F6" s="5">
        <v>0</v>
      </c>
      <c r="G6" s="56">
        <f t="shared" si="1"/>
        <v>281</v>
      </c>
      <c r="H6" s="56">
        <v>281</v>
      </c>
      <c r="I6" s="64">
        <f t="shared" si="2"/>
        <v>0</v>
      </c>
      <c r="J6" s="70">
        <f t="shared" si="2"/>
        <v>552</v>
      </c>
      <c r="K6" s="70">
        <f t="shared" si="2"/>
        <v>552</v>
      </c>
      <c r="L6" s="5">
        <v>0</v>
      </c>
      <c r="M6" s="5">
        <v>0</v>
      </c>
      <c r="N6" s="56">
        <f t="shared" si="3"/>
        <v>208</v>
      </c>
      <c r="O6" s="56">
        <v>208</v>
      </c>
    </row>
    <row r="7" spans="1:15" ht="16.5" customHeight="1">
      <c r="A7" s="5">
        <v>1030</v>
      </c>
      <c r="B7" s="5" t="s">
        <v>8</v>
      </c>
      <c r="C7" s="5">
        <v>3</v>
      </c>
      <c r="D7" s="56">
        <f t="shared" si="0"/>
        <v>941</v>
      </c>
      <c r="E7" s="56">
        <v>944</v>
      </c>
      <c r="F7" s="5">
        <v>7</v>
      </c>
      <c r="G7" s="56">
        <f t="shared" si="1"/>
        <v>1044</v>
      </c>
      <c r="H7" s="56">
        <v>1051</v>
      </c>
      <c r="I7" s="64">
        <f t="shared" si="2"/>
        <v>10</v>
      </c>
      <c r="J7" s="70">
        <f t="shared" si="2"/>
        <v>1985</v>
      </c>
      <c r="K7" s="70">
        <f t="shared" si="2"/>
        <v>1995</v>
      </c>
      <c r="L7" s="5">
        <v>3</v>
      </c>
      <c r="M7" s="5">
        <v>7</v>
      </c>
      <c r="N7" s="56">
        <f t="shared" si="3"/>
        <v>865</v>
      </c>
      <c r="O7" s="56">
        <v>875</v>
      </c>
    </row>
    <row r="8" spans="1:15" ht="16.5" customHeight="1">
      <c r="A8" s="5">
        <v>1040</v>
      </c>
      <c r="B8" s="5" t="s">
        <v>9</v>
      </c>
      <c r="C8" s="5">
        <v>0</v>
      </c>
      <c r="D8" s="56">
        <f t="shared" si="0"/>
        <v>63</v>
      </c>
      <c r="E8" s="56">
        <v>63</v>
      </c>
      <c r="F8" s="5">
        <v>1</v>
      </c>
      <c r="G8" s="56">
        <f t="shared" si="1"/>
        <v>66</v>
      </c>
      <c r="H8" s="56">
        <v>67</v>
      </c>
      <c r="I8" s="64">
        <f t="shared" si="2"/>
        <v>1</v>
      </c>
      <c r="J8" s="70">
        <f t="shared" si="2"/>
        <v>129</v>
      </c>
      <c r="K8" s="70">
        <f t="shared" si="2"/>
        <v>130</v>
      </c>
      <c r="L8" s="5">
        <v>0</v>
      </c>
      <c r="M8" s="5">
        <v>1</v>
      </c>
      <c r="N8" s="56">
        <f t="shared" si="3"/>
        <v>43</v>
      </c>
      <c r="O8" s="56">
        <v>44</v>
      </c>
    </row>
    <row r="9" spans="1:15" ht="16.5" customHeight="1">
      <c r="A9" s="5">
        <v>1050</v>
      </c>
      <c r="B9" s="5" t="s">
        <v>10</v>
      </c>
      <c r="C9" s="5">
        <v>0</v>
      </c>
      <c r="D9" s="56">
        <f t="shared" si="0"/>
        <v>359</v>
      </c>
      <c r="E9" s="56">
        <v>359</v>
      </c>
      <c r="F9" s="5">
        <v>1</v>
      </c>
      <c r="G9" s="56">
        <f t="shared" si="1"/>
        <v>351</v>
      </c>
      <c r="H9" s="56">
        <v>352</v>
      </c>
      <c r="I9" s="64">
        <f t="shared" si="2"/>
        <v>1</v>
      </c>
      <c r="J9" s="70">
        <f t="shared" si="2"/>
        <v>710</v>
      </c>
      <c r="K9" s="70">
        <f t="shared" si="2"/>
        <v>711</v>
      </c>
      <c r="L9" s="5">
        <v>0</v>
      </c>
      <c r="M9" s="5">
        <v>1</v>
      </c>
      <c r="N9" s="56">
        <f t="shared" si="3"/>
        <v>287</v>
      </c>
      <c r="O9" s="56">
        <v>288</v>
      </c>
    </row>
    <row r="10" spans="1:15" ht="16.5" customHeight="1">
      <c r="A10" s="5">
        <v>1060</v>
      </c>
      <c r="B10" s="5" t="s">
        <v>12</v>
      </c>
      <c r="C10" s="5">
        <v>3</v>
      </c>
      <c r="D10" s="56">
        <f t="shared" si="0"/>
        <v>330</v>
      </c>
      <c r="E10" s="56">
        <v>333</v>
      </c>
      <c r="F10" s="5">
        <v>2</v>
      </c>
      <c r="G10" s="56">
        <f t="shared" si="1"/>
        <v>320</v>
      </c>
      <c r="H10" s="56">
        <v>322</v>
      </c>
      <c r="I10" s="64">
        <f t="shared" si="2"/>
        <v>5</v>
      </c>
      <c r="J10" s="70">
        <f t="shared" si="2"/>
        <v>650</v>
      </c>
      <c r="K10" s="70">
        <f t="shared" si="2"/>
        <v>655</v>
      </c>
      <c r="L10" s="5">
        <v>2</v>
      </c>
      <c r="M10" s="5">
        <v>3</v>
      </c>
      <c r="N10" s="56">
        <f t="shared" si="3"/>
        <v>250</v>
      </c>
      <c r="O10" s="56">
        <v>255</v>
      </c>
    </row>
    <row r="11" spans="1:15" ht="16.5" customHeight="1">
      <c r="A11" s="5">
        <v>1070</v>
      </c>
      <c r="B11" s="5" t="s">
        <v>13</v>
      </c>
      <c r="C11" s="5">
        <v>0</v>
      </c>
      <c r="D11" s="56">
        <f t="shared" si="0"/>
        <v>264</v>
      </c>
      <c r="E11" s="56">
        <v>264</v>
      </c>
      <c r="F11" s="5">
        <v>2</v>
      </c>
      <c r="G11" s="56">
        <f t="shared" si="1"/>
        <v>308</v>
      </c>
      <c r="H11" s="56">
        <v>310</v>
      </c>
      <c r="I11" s="64">
        <f t="shared" si="2"/>
        <v>2</v>
      </c>
      <c r="J11" s="70">
        <f t="shared" si="2"/>
        <v>572</v>
      </c>
      <c r="K11" s="70">
        <f t="shared" si="2"/>
        <v>574</v>
      </c>
      <c r="L11" s="5">
        <v>0</v>
      </c>
      <c r="M11" s="5">
        <v>1</v>
      </c>
      <c r="N11" s="56">
        <f t="shared" si="3"/>
        <v>233</v>
      </c>
      <c r="O11" s="56">
        <v>234</v>
      </c>
    </row>
    <row r="12" spans="1:15" ht="16.5" customHeight="1">
      <c r="A12" s="5">
        <v>1080</v>
      </c>
      <c r="B12" s="5" t="s">
        <v>16</v>
      </c>
      <c r="C12" s="5">
        <v>0</v>
      </c>
      <c r="D12" s="56">
        <f t="shared" si="0"/>
        <v>192</v>
      </c>
      <c r="E12" s="56">
        <v>192</v>
      </c>
      <c r="F12" s="5">
        <v>1</v>
      </c>
      <c r="G12" s="56">
        <f t="shared" si="1"/>
        <v>210</v>
      </c>
      <c r="H12" s="56">
        <v>211</v>
      </c>
      <c r="I12" s="64">
        <f t="shared" si="2"/>
        <v>1</v>
      </c>
      <c r="J12" s="70">
        <f t="shared" si="2"/>
        <v>402</v>
      </c>
      <c r="K12" s="70">
        <f t="shared" si="2"/>
        <v>403</v>
      </c>
      <c r="L12" s="5">
        <v>0</v>
      </c>
      <c r="M12" s="5">
        <v>1</v>
      </c>
      <c r="N12" s="56">
        <f t="shared" si="3"/>
        <v>138</v>
      </c>
      <c r="O12" s="56">
        <v>139</v>
      </c>
    </row>
    <row r="13" spans="1:15" ht="16.5" customHeight="1">
      <c r="A13" s="5">
        <v>1090</v>
      </c>
      <c r="B13" s="5" t="s">
        <v>18</v>
      </c>
      <c r="C13" s="5">
        <v>0</v>
      </c>
      <c r="D13" s="56">
        <f t="shared" si="0"/>
        <v>191</v>
      </c>
      <c r="E13" s="56">
        <v>191</v>
      </c>
      <c r="F13" s="5">
        <v>1</v>
      </c>
      <c r="G13" s="56">
        <f t="shared" si="1"/>
        <v>191</v>
      </c>
      <c r="H13" s="56">
        <v>192</v>
      </c>
      <c r="I13" s="64">
        <f t="shared" si="2"/>
        <v>1</v>
      </c>
      <c r="J13" s="70">
        <f t="shared" si="2"/>
        <v>382</v>
      </c>
      <c r="K13" s="70">
        <f t="shared" si="2"/>
        <v>383</v>
      </c>
      <c r="L13" s="5">
        <v>0</v>
      </c>
      <c r="M13" s="5">
        <v>1</v>
      </c>
      <c r="N13" s="56">
        <f t="shared" si="3"/>
        <v>142</v>
      </c>
      <c r="O13" s="56">
        <v>143</v>
      </c>
    </row>
    <row r="14" spans="1:15" ht="16.5" customHeight="1">
      <c r="A14" s="5">
        <v>1091</v>
      </c>
      <c r="B14" s="5" t="s">
        <v>5</v>
      </c>
      <c r="C14" s="5">
        <v>0</v>
      </c>
      <c r="D14" s="56">
        <f t="shared" si="0"/>
        <v>16</v>
      </c>
      <c r="E14" s="56">
        <v>16</v>
      </c>
      <c r="F14" s="5">
        <v>0</v>
      </c>
      <c r="G14" s="56">
        <f t="shared" si="1"/>
        <v>15</v>
      </c>
      <c r="H14" s="56">
        <v>15</v>
      </c>
      <c r="I14" s="64">
        <f t="shared" si="2"/>
        <v>0</v>
      </c>
      <c r="J14" s="70">
        <f t="shared" si="2"/>
        <v>31</v>
      </c>
      <c r="K14" s="70">
        <f t="shared" si="2"/>
        <v>31</v>
      </c>
      <c r="L14" s="5">
        <v>0</v>
      </c>
      <c r="M14" s="5">
        <v>0</v>
      </c>
      <c r="N14" s="56">
        <f t="shared" si="3"/>
        <v>13</v>
      </c>
      <c r="O14" s="56">
        <v>13</v>
      </c>
    </row>
    <row r="15" spans="1:15" ht="16.5" customHeight="1">
      <c r="A15" s="5">
        <v>1100</v>
      </c>
      <c r="B15" s="5" t="s">
        <v>23</v>
      </c>
      <c r="C15" s="5">
        <v>0</v>
      </c>
      <c r="D15" s="56">
        <f t="shared" si="0"/>
        <v>257</v>
      </c>
      <c r="E15" s="56">
        <v>257</v>
      </c>
      <c r="F15" s="5">
        <v>1</v>
      </c>
      <c r="G15" s="56">
        <f t="shared" si="1"/>
        <v>264</v>
      </c>
      <c r="H15" s="56">
        <v>265</v>
      </c>
      <c r="I15" s="64">
        <f t="shared" si="2"/>
        <v>1</v>
      </c>
      <c r="J15" s="70">
        <f t="shared" si="2"/>
        <v>521</v>
      </c>
      <c r="K15" s="70">
        <f t="shared" si="2"/>
        <v>522</v>
      </c>
      <c r="L15" s="5">
        <v>0</v>
      </c>
      <c r="M15" s="5">
        <v>1</v>
      </c>
      <c r="N15" s="56">
        <f t="shared" si="3"/>
        <v>180</v>
      </c>
      <c r="O15" s="56">
        <v>181</v>
      </c>
    </row>
    <row r="16" spans="1:15" ht="16.5" customHeight="1">
      <c r="A16" s="5">
        <v>1110</v>
      </c>
      <c r="B16" s="5" t="s">
        <v>11</v>
      </c>
      <c r="C16" s="5">
        <v>2</v>
      </c>
      <c r="D16" s="56">
        <f t="shared" si="0"/>
        <v>602</v>
      </c>
      <c r="E16" s="56">
        <v>604</v>
      </c>
      <c r="F16" s="5">
        <v>4</v>
      </c>
      <c r="G16" s="56">
        <f t="shared" si="1"/>
        <v>600</v>
      </c>
      <c r="H16" s="56">
        <v>604</v>
      </c>
      <c r="I16" s="64">
        <f t="shared" si="2"/>
        <v>6</v>
      </c>
      <c r="J16" s="70">
        <f t="shared" si="2"/>
        <v>1202</v>
      </c>
      <c r="K16" s="70">
        <f t="shared" si="2"/>
        <v>1208</v>
      </c>
      <c r="L16" s="5">
        <v>2</v>
      </c>
      <c r="M16" s="5">
        <v>4</v>
      </c>
      <c r="N16" s="56">
        <f t="shared" si="3"/>
        <v>430</v>
      </c>
      <c r="O16" s="56">
        <v>436</v>
      </c>
    </row>
    <row r="17" spans="1:15" ht="16.5" customHeight="1">
      <c r="A17" s="5">
        <v>1120</v>
      </c>
      <c r="B17" s="5" t="s">
        <v>25</v>
      </c>
      <c r="C17" s="5">
        <v>0</v>
      </c>
      <c r="D17" s="56">
        <f t="shared" si="0"/>
        <v>226</v>
      </c>
      <c r="E17" s="56">
        <v>226</v>
      </c>
      <c r="F17" s="5">
        <v>0</v>
      </c>
      <c r="G17" s="56">
        <f t="shared" si="1"/>
        <v>221</v>
      </c>
      <c r="H17" s="56">
        <v>221</v>
      </c>
      <c r="I17" s="64">
        <f t="shared" si="2"/>
        <v>0</v>
      </c>
      <c r="J17" s="70">
        <f t="shared" si="2"/>
        <v>447</v>
      </c>
      <c r="K17" s="70">
        <f t="shared" si="2"/>
        <v>447</v>
      </c>
      <c r="L17" s="5">
        <v>0</v>
      </c>
      <c r="M17" s="5">
        <v>0</v>
      </c>
      <c r="N17" s="56">
        <f t="shared" si="3"/>
        <v>186</v>
      </c>
      <c r="O17" s="56">
        <v>186</v>
      </c>
    </row>
    <row r="18" spans="1:15" ht="16.5" customHeight="1">
      <c r="A18" s="5">
        <v>1130</v>
      </c>
      <c r="B18" s="5" t="s">
        <v>27</v>
      </c>
      <c r="C18" s="5">
        <v>0</v>
      </c>
      <c r="D18" s="56">
        <f t="shared" si="0"/>
        <v>54</v>
      </c>
      <c r="E18" s="56">
        <v>54</v>
      </c>
      <c r="F18" s="5">
        <v>0</v>
      </c>
      <c r="G18" s="56">
        <f t="shared" si="1"/>
        <v>58</v>
      </c>
      <c r="H18" s="56">
        <v>58</v>
      </c>
      <c r="I18" s="64">
        <f t="shared" si="2"/>
        <v>0</v>
      </c>
      <c r="J18" s="70">
        <f t="shared" si="2"/>
        <v>112</v>
      </c>
      <c r="K18" s="70">
        <f t="shared" si="2"/>
        <v>112</v>
      </c>
      <c r="L18" s="5">
        <v>0</v>
      </c>
      <c r="M18" s="5">
        <v>0</v>
      </c>
      <c r="N18" s="56">
        <f t="shared" si="3"/>
        <v>35</v>
      </c>
      <c r="O18" s="56">
        <v>35</v>
      </c>
    </row>
    <row r="19" spans="1:15" ht="16.5" customHeight="1">
      <c r="A19" s="5">
        <v>1140</v>
      </c>
      <c r="B19" s="5" t="s">
        <v>29</v>
      </c>
      <c r="C19" s="5">
        <v>0</v>
      </c>
      <c r="D19" s="56">
        <f t="shared" si="0"/>
        <v>49</v>
      </c>
      <c r="E19" s="56">
        <v>49</v>
      </c>
      <c r="F19" s="5">
        <v>0</v>
      </c>
      <c r="G19" s="56">
        <f t="shared" si="1"/>
        <v>48</v>
      </c>
      <c r="H19" s="56">
        <v>48</v>
      </c>
      <c r="I19" s="64">
        <f t="shared" si="2"/>
        <v>0</v>
      </c>
      <c r="J19" s="70">
        <f t="shared" si="2"/>
        <v>97</v>
      </c>
      <c r="K19" s="70">
        <f t="shared" si="2"/>
        <v>97</v>
      </c>
      <c r="L19" s="5">
        <v>0</v>
      </c>
      <c r="M19" s="5">
        <v>0</v>
      </c>
      <c r="N19" s="56">
        <f t="shared" si="3"/>
        <v>38</v>
      </c>
      <c r="O19" s="56">
        <v>38</v>
      </c>
    </row>
    <row r="20" spans="1:15" ht="16.5" customHeight="1">
      <c r="A20" s="5">
        <v>1150</v>
      </c>
      <c r="B20" s="5" t="s">
        <v>33</v>
      </c>
      <c r="C20" s="5">
        <v>0</v>
      </c>
      <c r="D20" s="56">
        <f t="shared" si="0"/>
        <v>165</v>
      </c>
      <c r="E20" s="56">
        <v>165</v>
      </c>
      <c r="F20" s="5">
        <v>0</v>
      </c>
      <c r="G20" s="56">
        <f t="shared" si="1"/>
        <v>158</v>
      </c>
      <c r="H20" s="56">
        <v>158</v>
      </c>
      <c r="I20" s="64">
        <f t="shared" si="2"/>
        <v>0</v>
      </c>
      <c r="J20" s="70">
        <f t="shared" si="2"/>
        <v>323</v>
      </c>
      <c r="K20" s="70">
        <f t="shared" si="2"/>
        <v>323</v>
      </c>
      <c r="L20" s="5">
        <v>0</v>
      </c>
      <c r="M20" s="5">
        <v>0</v>
      </c>
      <c r="N20" s="56">
        <f t="shared" si="3"/>
        <v>122</v>
      </c>
      <c r="O20" s="56">
        <v>122</v>
      </c>
    </row>
    <row r="21" spans="1:15" ht="16.5" customHeight="1">
      <c r="A21" s="5">
        <v>1160</v>
      </c>
      <c r="B21" s="5" t="s">
        <v>35</v>
      </c>
      <c r="C21" s="5">
        <v>0</v>
      </c>
      <c r="D21" s="56">
        <f t="shared" si="0"/>
        <v>306</v>
      </c>
      <c r="E21" s="56">
        <v>306</v>
      </c>
      <c r="F21" s="5">
        <v>1</v>
      </c>
      <c r="G21" s="56">
        <f t="shared" si="1"/>
        <v>296</v>
      </c>
      <c r="H21" s="56">
        <v>297</v>
      </c>
      <c r="I21" s="64">
        <f t="shared" si="2"/>
        <v>1</v>
      </c>
      <c r="J21" s="70">
        <f t="shared" si="2"/>
        <v>602</v>
      </c>
      <c r="K21" s="70">
        <f t="shared" si="2"/>
        <v>603</v>
      </c>
      <c r="L21" s="5">
        <v>0</v>
      </c>
      <c r="M21" s="5">
        <v>1</v>
      </c>
      <c r="N21" s="56">
        <f t="shared" si="3"/>
        <v>263</v>
      </c>
      <c r="O21" s="56">
        <v>264</v>
      </c>
    </row>
    <row r="22" spans="1:15" ht="16.5" customHeight="1">
      <c r="A22" s="5">
        <v>1170</v>
      </c>
      <c r="B22" s="5" t="s">
        <v>24</v>
      </c>
      <c r="C22" s="5">
        <v>1</v>
      </c>
      <c r="D22" s="56">
        <f t="shared" si="0"/>
        <v>578</v>
      </c>
      <c r="E22" s="56">
        <v>579</v>
      </c>
      <c r="F22" s="5">
        <v>3</v>
      </c>
      <c r="G22" s="56">
        <f t="shared" si="1"/>
        <v>583</v>
      </c>
      <c r="H22" s="56">
        <v>586</v>
      </c>
      <c r="I22" s="64">
        <f t="shared" si="2"/>
        <v>4</v>
      </c>
      <c r="J22" s="70">
        <f t="shared" si="2"/>
        <v>1161</v>
      </c>
      <c r="K22" s="70">
        <f t="shared" si="2"/>
        <v>1165</v>
      </c>
      <c r="L22" s="5">
        <v>0</v>
      </c>
      <c r="M22" s="5">
        <v>4</v>
      </c>
      <c r="N22" s="56">
        <f t="shared" si="3"/>
        <v>424</v>
      </c>
      <c r="O22" s="56">
        <v>428</v>
      </c>
    </row>
    <row r="23" spans="1:15" ht="16.5" customHeight="1">
      <c r="A23" s="5">
        <v>1180</v>
      </c>
      <c r="B23" s="5" t="s">
        <v>37</v>
      </c>
      <c r="C23" s="5">
        <v>1</v>
      </c>
      <c r="D23" s="56">
        <f t="shared" si="0"/>
        <v>605</v>
      </c>
      <c r="E23" s="56">
        <v>606</v>
      </c>
      <c r="F23" s="5">
        <v>5</v>
      </c>
      <c r="G23" s="56">
        <f t="shared" si="1"/>
        <v>628</v>
      </c>
      <c r="H23" s="56">
        <v>633</v>
      </c>
      <c r="I23" s="64">
        <f t="shared" si="2"/>
        <v>6</v>
      </c>
      <c r="J23" s="70">
        <f t="shared" si="2"/>
        <v>1233</v>
      </c>
      <c r="K23" s="70">
        <f t="shared" si="2"/>
        <v>1239</v>
      </c>
      <c r="L23" s="5">
        <v>0</v>
      </c>
      <c r="M23" s="5">
        <v>5</v>
      </c>
      <c r="N23" s="56">
        <f t="shared" si="3"/>
        <v>454</v>
      </c>
      <c r="O23" s="56">
        <v>459</v>
      </c>
    </row>
    <row r="24" spans="1:15" ht="16.5" customHeight="1">
      <c r="A24" s="5">
        <v>1190</v>
      </c>
      <c r="B24" s="5" t="s">
        <v>31</v>
      </c>
      <c r="C24" s="5">
        <v>0</v>
      </c>
      <c r="D24" s="56">
        <f t="shared" si="0"/>
        <v>65</v>
      </c>
      <c r="E24" s="56">
        <v>65</v>
      </c>
      <c r="F24" s="5">
        <v>0</v>
      </c>
      <c r="G24" s="56">
        <f t="shared" si="1"/>
        <v>66</v>
      </c>
      <c r="H24" s="56">
        <v>66</v>
      </c>
      <c r="I24" s="64">
        <f t="shared" si="2"/>
        <v>0</v>
      </c>
      <c r="J24" s="70">
        <f t="shared" si="2"/>
        <v>131</v>
      </c>
      <c r="K24" s="70">
        <f t="shared" si="2"/>
        <v>131</v>
      </c>
      <c r="L24" s="5">
        <v>0</v>
      </c>
      <c r="M24" s="5">
        <v>0</v>
      </c>
      <c r="N24" s="56">
        <f t="shared" si="3"/>
        <v>49</v>
      </c>
      <c r="O24" s="56">
        <v>49</v>
      </c>
    </row>
    <row r="25" spans="1:15" ht="16.5" customHeight="1">
      <c r="A25" s="5">
        <v>1200</v>
      </c>
      <c r="B25" s="5" t="s">
        <v>14</v>
      </c>
      <c r="C25" s="5">
        <v>1</v>
      </c>
      <c r="D25" s="56">
        <f t="shared" si="0"/>
        <v>188</v>
      </c>
      <c r="E25" s="56">
        <v>189</v>
      </c>
      <c r="F25" s="5">
        <v>0</v>
      </c>
      <c r="G25" s="56">
        <f t="shared" si="1"/>
        <v>199</v>
      </c>
      <c r="H25" s="56">
        <v>199</v>
      </c>
      <c r="I25" s="64">
        <f t="shared" si="2"/>
        <v>1</v>
      </c>
      <c r="J25" s="70">
        <f t="shared" si="2"/>
        <v>387</v>
      </c>
      <c r="K25" s="70">
        <f t="shared" si="2"/>
        <v>388</v>
      </c>
      <c r="L25" s="5">
        <v>0</v>
      </c>
      <c r="M25" s="5">
        <v>1</v>
      </c>
      <c r="N25" s="56">
        <f t="shared" si="3"/>
        <v>135</v>
      </c>
      <c r="O25" s="56">
        <v>136</v>
      </c>
    </row>
    <row r="26" spans="1:15" ht="16.5" customHeight="1">
      <c r="A26" s="5">
        <v>1210</v>
      </c>
      <c r="B26" s="5" t="s">
        <v>39</v>
      </c>
      <c r="C26" s="5">
        <v>1</v>
      </c>
      <c r="D26" s="56">
        <f t="shared" si="0"/>
        <v>161</v>
      </c>
      <c r="E26" s="56">
        <v>162</v>
      </c>
      <c r="F26" s="5">
        <v>0</v>
      </c>
      <c r="G26" s="56">
        <f t="shared" si="1"/>
        <v>144</v>
      </c>
      <c r="H26" s="56">
        <v>144</v>
      </c>
      <c r="I26" s="64">
        <f t="shared" si="2"/>
        <v>1</v>
      </c>
      <c r="J26" s="70">
        <f t="shared" si="2"/>
        <v>305</v>
      </c>
      <c r="K26" s="70">
        <f t="shared" si="2"/>
        <v>306</v>
      </c>
      <c r="L26" s="5">
        <v>1</v>
      </c>
      <c r="M26" s="5">
        <v>0</v>
      </c>
      <c r="N26" s="56">
        <f t="shared" si="3"/>
        <v>113</v>
      </c>
      <c r="O26" s="56">
        <v>114</v>
      </c>
    </row>
    <row r="27" spans="1:15" ht="16.5" customHeight="1">
      <c r="A27" s="5">
        <v>1220</v>
      </c>
      <c r="B27" s="5" t="s">
        <v>41</v>
      </c>
      <c r="C27" s="5">
        <v>1</v>
      </c>
      <c r="D27" s="56">
        <f t="shared" si="0"/>
        <v>242</v>
      </c>
      <c r="E27" s="56">
        <v>243</v>
      </c>
      <c r="F27" s="5">
        <v>0</v>
      </c>
      <c r="G27" s="56">
        <f t="shared" si="1"/>
        <v>273</v>
      </c>
      <c r="H27" s="56">
        <v>273</v>
      </c>
      <c r="I27" s="64">
        <f t="shared" si="2"/>
        <v>1</v>
      </c>
      <c r="J27" s="70">
        <f t="shared" si="2"/>
        <v>515</v>
      </c>
      <c r="K27" s="70">
        <f t="shared" si="2"/>
        <v>516</v>
      </c>
      <c r="L27" s="5">
        <v>1</v>
      </c>
      <c r="M27" s="5">
        <v>0</v>
      </c>
      <c r="N27" s="56">
        <f t="shared" si="3"/>
        <v>186</v>
      </c>
      <c r="O27" s="56">
        <v>187</v>
      </c>
    </row>
    <row r="28" spans="1:15" ht="16.5" customHeight="1">
      <c r="A28" s="5">
        <v>1230</v>
      </c>
      <c r="B28" s="5" t="s">
        <v>42</v>
      </c>
      <c r="C28" s="5">
        <v>0</v>
      </c>
      <c r="D28" s="56">
        <f t="shared" si="0"/>
        <v>179</v>
      </c>
      <c r="E28" s="56">
        <v>179</v>
      </c>
      <c r="F28" s="5">
        <v>0</v>
      </c>
      <c r="G28" s="56">
        <f t="shared" si="1"/>
        <v>175</v>
      </c>
      <c r="H28" s="56">
        <v>175</v>
      </c>
      <c r="I28" s="64">
        <f t="shared" si="2"/>
        <v>0</v>
      </c>
      <c r="J28" s="70">
        <f t="shared" si="2"/>
        <v>354</v>
      </c>
      <c r="K28" s="70">
        <f t="shared" si="2"/>
        <v>354</v>
      </c>
      <c r="L28" s="5">
        <v>0</v>
      </c>
      <c r="M28" s="5">
        <v>0</v>
      </c>
      <c r="N28" s="56">
        <f t="shared" si="3"/>
        <v>130</v>
      </c>
      <c r="O28" s="56">
        <v>130</v>
      </c>
    </row>
    <row r="29" spans="1:15" ht="16.5" customHeight="1">
      <c r="A29" s="5">
        <v>1240</v>
      </c>
      <c r="B29" s="5" t="s">
        <v>19</v>
      </c>
      <c r="C29" s="5">
        <v>0</v>
      </c>
      <c r="D29" s="56">
        <f t="shared" si="0"/>
        <v>1039</v>
      </c>
      <c r="E29" s="56">
        <v>1039</v>
      </c>
      <c r="F29" s="5">
        <v>5</v>
      </c>
      <c r="G29" s="56">
        <f t="shared" si="1"/>
        <v>1114</v>
      </c>
      <c r="H29" s="56">
        <v>1119</v>
      </c>
      <c r="I29" s="64">
        <f t="shared" si="2"/>
        <v>5</v>
      </c>
      <c r="J29" s="70">
        <f t="shared" si="2"/>
        <v>2153</v>
      </c>
      <c r="K29" s="70">
        <f t="shared" si="2"/>
        <v>2158</v>
      </c>
      <c r="L29" s="5">
        <v>0</v>
      </c>
      <c r="M29" s="5">
        <v>5</v>
      </c>
      <c r="N29" s="56">
        <f t="shared" si="3"/>
        <v>852</v>
      </c>
      <c r="O29" s="56">
        <v>857</v>
      </c>
    </row>
    <row r="30" spans="1:15" ht="16.5" customHeight="1">
      <c r="A30" s="39">
        <v>1250</v>
      </c>
      <c r="B30" s="39" t="s">
        <v>20</v>
      </c>
      <c r="C30" s="39">
        <v>1</v>
      </c>
      <c r="D30" s="57">
        <f t="shared" si="0"/>
        <v>1024</v>
      </c>
      <c r="E30" s="57">
        <v>1025</v>
      </c>
      <c r="F30" s="39">
        <v>9</v>
      </c>
      <c r="G30" s="57">
        <f t="shared" si="1"/>
        <v>997</v>
      </c>
      <c r="H30" s="57">
        <v>1006</v>
      </c>
      <c r="I30" s="65">
        <f t="shared" si="2"/>
        <v>10</v>
      </c>
      <c r="J30" s="71">
        <f t="shared" si="2"/>
        <v>2021</v>
      </c>
      <c r="K30" s="71">
        <f t="shared" si="2"/>
        <v>2031</v>
      </c>
      <c r="L30" s="39">
        <v>3</v>
      </c>
      <c r="M30" s="39">
        <v>5</v>
      </c>
      <c r="N30" s="57">
        <f t="shared" si="3"/>
        <v>697</v>
      </c>
      <c r="O30" s="57">
        <v>705</v>
      </c>
    </row>
    <row r="31" spans="1:15" s="36" customFormat="1" ht="25.5" customHeight="1">
      <c r="A31" s="40"/>
      <c r="B31" s="40" t="s">
        <v>78</v>
      </c>
      <c r="C31" s="40">
        <f t="shared" ref="C31:I31" si="4">SUM(C4:C30)</f>
        <v>36</v>
      </c>
      <c r="D31" s="58">
        <f t="shared" si="4"/>
        <v>12898</v>
      </c>
      <c r="E31" s="50">
        <f t="shared" si="4"/>
        <v>12934</v>
      </c>
      <c r="F31" s="40">
        <f t="shared" si="4"/>
        <v>82</v>
      </c>
      <c r="G31" s="58">
        <f t="shared" si="4"/>
        <v>13398</v>
      </c>
      <c r="H31" s="50">
        <f t="shared" si="4"/>
        <v>13480</v>
      </c>
      <c r="I31" s="66">
        <f t="shared" si="4"/>
        <v>118</v>
      </c>
      <c r="J31" s="58">
        <f>SUM(D31,G31)</f>
        <v>26296</v>
      </c>
      <c r="K31" s="58">
        <f>SUM(K4:K30)</f>
        <v>26414</v>
      </c>
      <c r="L31" s="50">
        <f>SUM(L4:L30)</f>
        <v>36</v>
      </c>
      <c r="M31" s="40">
        <f>SUM(M4:M30)</f>
        <v>61</v>
      </c>
      <c r="N31" s="58">
        <f t="shared" si="3"/>
        <v>10331</v>
      </c>
      <c r="O31" s="50">
        <f>SUM(O4:O30)</f>
        <v>10428</v>
      </c>
    </row>
    <row r="32" spans="1:15" s="36" customFormat="1" ht="42" customHeight="1">
      <c r="A32" s="41" t="str">
        <f>A1</f>
        <v>平成28年3月大字別人口統計　　　　　　　　　　　　　　　　　　　　　　　　　　　平成28年3月末日現在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2" t="s">
        <v>1</v>
      </c>
      <c r="B33" s="42"/>
      <c r="C33" s="48" t="s">
        <v>82</v>
      </c>
      <c r="D33" s="48"/>
      <c r="E33" s="48"/>
      <c r="F33" s="48" t="s">
        <v>83</v>
      </c>
      <c r="G33" s="48"/>
      <c r="H33" s="48"/>
      <c r="I33" s="48" t="s">
        <v>81</v>
      </c>
      <c r="J33" s="48"/>
      <c r="K33" s="48"/>
      <c r="L33" s="77" t="s">
        <v>84</v>
      </c>
      <c r="M33" s="79"/>
      <c r="N33" s="79"/>
      <c r="O33" s="81"/>
    </row>
    <row r="34" spans="1:15">
      <c r="A34" s="38"/>
      <c r="B34" s="38"/>
      <c r="C34" s="47" t="s">
        <v>93</v>
      </c>
      <c r="D34" s="55" t="s">
        <v>94</v>
      </c>
      <c r="E34" s="47" t="s">
        <v>95</v>
      </c>
      <c r="F34" s="47" t="s">
        <v>93</v>
      </c>
      <c r="G34" s="55" t="s">
        <v>94</v>
      </c>
      <c r="H34" s="47" t="s">
        <v>95</v>
      </c>
      <c r="I34" s="55" t="s">
        <v>93</v>
      </c>
      <c r="J34" s="55" t="s">
        <v>94</v>
      </c>
      <c r="K34" s="55" t="s">
        <v>95</v>
      </c>
      <c r="L34" s="76" t="s">
        <v>96</v>
      </c>
      <c r="M34" s="76" t="s">
        <v>97</v>
      </c>
      <c r="N34" s="80" t="s">
        <v>98</v>
      </c>
      <c r="O34" s="47" t="s">
        <v>95</v>
      </c>
    </row>
    <row r="35" spans="1:15" ht="15.75" customHeight="1">
      <c r="A35" s="43">
        <v>2001</v>
      </c>
      <c r="B35" s="43" t="s">
        <v>43</v>
      </c>
      <c r="C35" s="43">
        <v>9</v>
      </c>
      <c r="D35" s="59">
        <f t="shared" ref="D35:D56" si="5">SUM(E35-C35)</f>
        <v>1777</v>
      </c>
      <c r="E35" s="59">
        <v>1786</v>
      </c>
      <c r="F35" s="43">
        <v>15</v>
      </c>
      <c r="G35" s="59">
        <f t="shared" ref="G35:G56" si="6">SUM(H35-F35)</f>
        <v>1824</v>
      </c>
      <c r="H35" s="59">
        <v>1839</v>
      </c>
      <c r="I35" s="67">
        <f t="shared" ref="I35:K56" si="7">SUM(C35,F35)</f>
        <v>24</v>
      </c>
      <c r="J35" s="72">
        <f t="shared" si="7"/>
        <v>3601</v>
      </c>
      <c r="K35" s="72">
        <f t="shared" si="7"/>
        <v>3625</v>
      </c>
      <c r="L35" s="43">
        <v>7</v>
      </c>
      <c r="M35" s="43">
        <v>14</v>
      </c>
      <c r="N35" s="56">
        <f t="shared" ref="N35:N56" si="8">SUM(O35-L35-M35)</f>
        <v>1439</v>
      </c>
      <c r="O35" s="59">
        <v>1460</v>
      </c>
    </row>
    <row r="36" spans="1:15" ht="15.75" customHeight="1">
      <c r="A36" s="5">
        <v>2002</v>
      </c>
      <c r="B36" s="5" t="s">
        <v>44</v>
      </c>
      <c r="C36" s="5">
        <v>8</v>
      </c>
      <c r="D36" s="56">
        <f t="shared" si="5"/>
        <v>1440</v>
      </c>
      <c r="E36" s="56">
        <v>1448</v>
      </c>
      <c r="F36" s="5">
        <v>3</v>
      </c>
      <c r="G36" s="56">
        <f t="shared" si="6"/>
        <v>1541</v>
      </c>
      <c r="H36" s="56">
        <v>1544</v>
      </c>
      <c r="I36" s="64">
        <f t="shared" si="7"/>
        <v>11</v>
      </c>
      <c r="J36" s="70">
        <f t="shared" si="7"/>
        <v>2981</v>
      </c>
      <c r="K36" s="70">
        <f t="shared" si="7"/>
        <v>2992</v>
      </c>
      <c r="L36" s="5">
        <v>7</v>
      </c>
      <c r="M36" s="5">
        <v>4</v>
      </c>
      <c r="N36" s="56">
        <f t="shared" si="8"/>
        <v>1176</v>
      </c>
      <c r="O36" s="56">
        <v>1187</v>
      </c>
    </row>
    <row r="37" spans="1:15" ht="15.75" customHeight="1">
      <c r="A37" s="5">
        <v>2003</v>
      </c>
      <c r="B37" s="5" t="s">
        <v>26</v>
      </c>
      <c r="C37" s="5">
        <v>0</v>
      </c>
      <c r="D37" s="56">
        <f t="shared" si="5"/>
        <v>386</v>
      </c>
      <c r="E37" s="56">
        <v>386</v>
      </c>
      <c r="F37" s="5">
        <v>1</v>
      </c>
      <c r="G37" s="56">
        <f t="shared" si="6"/>
        <v>411</v>
      </c>
      <c r="H37" s="56">
        <v>412</v>
      </c>
      <c r="I37" s="64">
        <f t="shared" si="7"/>
        <v>1</v>
      </c>
      <c r="J37" s="70">
        <f t="shared" si="7"/>
        <v>797</v>
      </c>
      <c r="K37" s="70">
        <f t="shared" si="7"/>
        <v>798</v>
      </c>
      <c r="L37" s="5">
        <v>0</v>
      </c>
      <c r="M37" s="5">
        <v>1</v>
      </c>
      <c r="N37" s="56">
        <f t="shared" si="8"/>
        <v>321</v>
      </c>
      <c r="O37" s="56">
        <v>322</v>
      </c>
    </row>
    <row r="38" spans="1:15" ht="15.75" customHeight="1">
      <c r="A38" s="5">
        <v>2004</v>
      </c>
      <c r="B38" s="5" t="s">
        <v>46</v>
      </c>
      <c r="C38" s="5">
        <v>7</v>
      </c>
      <c r="D38" s="56">
        <f t="shared" si="5"/>
        <v>332</v>
      </c>
      <c r="E38" s="56">
        <v>339</v>
      </c>
      <c r="F38" s="5">
        <v>1</v>
      </c>
      <c r="G38" s="56">
        <f t="shared" si="6"/>
        <v>331</v>
      </c>
      <c r="H38" s="56">
        <v>332</v>
      </c>
      <c r="I38" s="64">
        <f t="shared" si="7"/>
        <v>8</v>
      </c>
      <c r="J38" s="70">
        <f t="shared" si="7"/>
        <v>663</v>
      </c>
      <c r="K38" s="70">
        <f t="shared" si="7"/>
        <v>671</v>
      </c>
      <c r="L38" s="5">
        <v>5</v>
      </c>
      <c r="M38" s="5">
        <v>3</v>
      </c>
      <c r="N38" s="56">
        <f t="shared" si="8"/>
        <v>241</v>
      </c>
      <c r="O38" s="56">
        <v>249</v>
      </c>
    </row>
    <row r="39" spans="1:15" ht="15.75" customHeight="1">
      <c r="A39" s="5">
        <v>2005</v>
      </c>
      <c r="B39" s="5" t="s">
        <v>48</v>
      </c>
      <c r="C39" s="5">
        <v>0</v>
      </c>
      <c r="D39" s="56">
        <f t="shared" si="5"/>
        <v>217</v>
      </c>
      <c r="E39" s="56">
        <v>217</v>
      </c>
      <c r="F39" s="5">
        <v>2</v>
      </c>
      <c r="G39" s="56">
        <f t="shared" si="6"/>
        <v>229</v>
      </c>
      <c r="H39" s="56">
        <v>231</v>
      </c>
      <c r="I39" s="64">
        <f t="shared" si="7"/>
        <v>2</v>
      </c>
      <c r="J39" s="70">
        <f t="shared" si="7"/>
        <v>446</v>
      </c>
      <c r="K39" s="70">
        <f t="shared" si="7"/>
        <v>448</v>
      </c>
      <c r="L39" s="5">
        <v>1</v>
      </c>
      <c r="M39" s="5">
        <v>1</v>
      </c>
      <c r="N39" s="56">
        <f t="shared" si="8"/>
        <v>177</v>
      </c>
      <c r="O39" s="56">
        <v>179</v>
      </c>
    </row>
    <row r="40" spans="1:15" ht="15.75" customHeight="1">
      <c r="A40" s="5">
        <v>2006</v>
      </c>
      <c r="B40" s="5" t="s">
        <v>49</v>
      </c>
      <c r="C40" s="5">
        <v>1</v>
      </c>
      <c r="D40" s="56">
        <f t="shared" si="5"/>
        <v>377</v>
      </c>
      <c r="E40" s="56">
        <v>378</v>
      </c>
      <c r="F40" s="5">
        <v>1</v>
      </c>
      <c r="G40" s="56">
        <f t="shared" si="6"/>
        <v>366</v>
      </c>
      <c r="H40" s="56">
        <v>367</v>
      </c>
      <c r="I40" s="64">
        <f t="shared" si="7"/>
        <v>2</v>
      </c>
      <c r="J40" s="70">
        <f t="shared" si="7"/>
        <v>743</v>
      </c>
      <c r="K40" s="70">
        <f t="shared" si="7"/>
        <v>745</v>
      </c>
      <c r="L40" s="5">
        <v>0</v>
      </c>
      <c r="M40" s="5">
        <v>2</v>
      </c>
      <c r="N40" s="56">
        <f t="shared" si="8"/>
        <v>264</v>
      </c>
      <c r="O40" s="56">
        <v>266</v>
      </c>
    </row>
    <row r="41" spans="1:15" ht="15.75" customHeight="1">
      <c r="A41" s="5">
        <v>2007</v>
      </c>
      <c r="B41" s="5" t="s">
        <v>51</v>
      </c>
      <c r="C41" s="5">
        <v>0</v>
      </c>
      <c r="D41" s="56">
        <f t="shared" si="5"/>
        <v>51</v>
      </c>
      <c r="E41" s="56">
        <v>51</v>
      </c>
      <c r="F41" s="5">
        <v>0</v>
      </c>
      <c r="G41" s="56">
        <f t="shared" si="6"/>
        <v>50</v>
      </c>
      <c r="H41" s="56">
        <v>50</v>
      </c>
      <c r="I41" s="64">
        <f t="shared" si="7"/>
        <v>0</v>
      </c>
      <c r="J41" s="70">
        <f t="shared" si="7"/>
        <v>101</v>
      </c>
      <c r="K41" s="70">
        <f t="shared" si="7"/>
        <v>101</v>
      </c>
      <c r="L41" s="5">
        <v>0</v>
      </c>
      <c r="M41" s="5">
        <v>0</v>
      </c>
      <c r="N41" s="56">
        <f t="shared" si="8"/>
        <v>36</v>
      </c>
      <c r="O41" s="56">
        <v>36</v>
      </c>
    </row>
    <row r="42" spans="1:15" ht="15.75" customHeight="1">
      <c r="A42" s="5">
        <v>2008</v>
      </c>
      <c r="B42" s="5" t="s">
        <v>52</v>
      </c>
      <c r="C42" s="5">
        <v>4</v>
      </c>
      <c r="D42" s="56">
        <f t="shared" si="5"/>
        <v>728</v>
      </c>
      <c r="E42" s="56">
        <v>732</v>
      </c>
      <c r="F42" s="5">
        <v>3</v>
      </c>
      <c r="G42" s="56">
        <f t="shared" si="6"/>
        <v>754</v>
      </c>
      <c r="H42" s="56">
        <v>757</v>
      </c>
      <c r="I42" s="64">
        <f t="shared" si="7"/>
        <v>7</v>
      </c>
      <c r="J42" s="70">
        <f t="shared" si="7"/>
        <v>1482</v>
      </c>
      <c r="K42" s="70">
        <f t="shared" si="7"/>
        <v>1489</v>
      </c>
      <c r="L42" s="5">
        <v>2</v>
      </c>
      <c r="M42" s="5">
        <v>4</v>
      </c>
      <c r="N42" s="56">
        <f t="shared" si="8"/>
        <v>585</v>
      </c>
      <c r="O42" s="56">
        <v>591</v>
      </c>
    </row>
    <row r="43" spans="1:15" ht="15.75" customHeight="1">
      <c r="A43" s="5">
        <v>2009</v>
      </c>
      <c r="B43" s="5" t="s">
        <v>36</v>
      </c>
      <c r="C43" s="5">
        <v>6</v>
      </c>
      <c r="D43" s="56">
        <f t="shared" si="5"/>
        <v>545</v>
      </c>
      <c r="E43" s="56">
        <v>551</v>
      </c>
      <c r="F43" s="5">
        <v>9</v>
      </c>
      <c r="G43" s="56">
        <f t="shared" si="6"/>
        <v>541</v>
      </c>
      <c r="H43" s="56">
        <v>550</v>
      </c>
      <c r="I43" s="64">
        <f t="shared" si="7"/>
        <v>15</v>
      </c>
      <c r="J43" s="70">
        <f t="shared" si="7"/>
        <v>1086</v>
      </c>
      <c r="K43" s="70">
        <f t="shared" si="7"/>
        <v>1101</v>
      </c>
      <c r="L43" s="5">
        <v>2</v>
      </c>
      <c r="M43" s="5">
        <v>5</v>
      </c>
      <c r="N43" s="56">
        <f t="shared" si="8"/>
        <v>432</v>
      </c>
      <c r="O43" s="56">
        <v>439</v>
      </c>
    </row>
    <row r="44" spans="1:15" ht="15.75" customHeight="1">
      <c r="A44" s="5">
        <v>2010</v>
      </c>
      <c r="B44" s="5" t="s">
        <v>21</v>
      </c>
      <c r="C44" s="5">
        <v>10</v>
      </c>
      <c r="D44" s="56">
        <f t="shared" si="5"/>
        <v>3053</v>
      </c>
      <c r="E44" s="56">
        <v>3063</v>
      </c>
      <c r="F44" s="5">
        <v>28</v>
      </c>
      <c r="G44" s="56">
        <f t="shared" si="6"/>
        <v>3060</v>
      </c>
      <c r="H44" s="56">
        <v>3088</v>
      </c>
      <c r="I44" s="64">
        <f t="shared" si="7"/>
        <v>38</v>
      </c>
      <c r="J44" s="70">
        <f t="shared" si="7"/>
        <v>6113</v>
      </c>
      <c r="K44" s="70">
        <f t="shared" si="7"/>
        <v>6151</v>
      </c>
      <c r="L44" s="5">
        <v>12</v>
      </c>
      <c r="M44" s="5">
        <v>20</v>
      </c>
      <c r="N44" s="56">
        <f t="shared" si="8"/>
        <v>2465</v>
      </c>
      <c r="O44" s="56">
        <v>2497</v>
      </c>
    </row>
    <row r="45" spans="1:15" ht="15.75" customHeight="1">
      <c r="A45" s="5">
        <v>2011</v>
      </c>
      <c r="B45" s="5" t="s">
        <v>45</v>
      </c>
      <c r="C45" s="5">
        <v>8</v>
      </c>
      <c r="D45" s="56">
        <f t="shared" si="5"/>
        <v>2545</v>
      </c>
      <c r="E45" s="56">
        <v>2553</v>
      </c>
      <c r="F45" s="5">
        <v>16</v>
      </c>
      <c r="G45" s="56">
        <f t="shared" si="6"/>
        <v>2607</v>
      </c>
      <c r="H45" s="56">
        <v>2623</v>
      </c>
      <c r="I45" s="64">
        <f t="shared" si="7"/>
        <v>24</v>
      </c>
      <c r="J45" s="70">
        <f t="shared" si="7"/>
        <v>5152</v>
      </c>
      <c r="K45" s="70">
        <f t="shared" si="7"/>
        <v>5176</v>
      </c>
      <c r="L45" s="5">
        <v>13</v>
      </c>
      <c r="M45" s="5">
        <v>8</v>
      </c>
      <c r="N45" s="56">
        <f t="shared" si="8"/>
        <v>2040</v>
      </c>
      <c r="O45" s="56">
        <v>2061</v>
      </c>
    </row>
    <row r="46" spans="1:15" ht="15.75" customHeight="1">
      <c r="A46" s="5">
        <v>2012</v>
      </c>
      <c r="B46" s="5" t="s">
        <v>53</v>
      </c>
      <c r="C46" s="5">
        <v>0</v>
      </c>
      <c r="D46" s="56">
        <f t="shared" si="5"/>
        <v>71</v>
      </c>
      <c r="E46" s="56">
        <v>71</v>
      </c>
      <c r="F46" s="5">
        <v>0</v>
      </c>
      <c r="G46" s="56">
        <f t="shared" si="6"/>
        <v>66</v>
      </c>
      <c r="H46" s="56">
        <v>66</v>
      </c>
      <c r="I46" s="64">
        <f t="shared" si="7"/>
        <v>0</v>
      </c>
      <c r="J46" s="70">
        <f t="shared" si="7"/>
        <v>137</v>
      </c>
      <c r="K46" s="70">
        <f t="shared" si="7"/>
        <v>137</v>
      </c>
      <c r="L46" s="5">
        <v>0</v>
      </c>
      <c r="M46" s="5">
        <v>0</v>
      </c>
      <c r="N46" s="56">
        <f t="shared" si="8"/>
        <v>46</v>
      </c>
      <c r="O46" s="56">
        <v>46</v>
      </c>
    </row>
    <row r="47" spans="1:15" ht="15.75" customHeight="1">
      <c r="A47" s="5">
        <v>2013</v>
      </c>
      <c r="B47" s="5" t="s">
        <v>22</v>
      </c>
      <c r="C47" s="5">
        <v>4</v>
      </c>
      <c r="D47" s="56">
        <f t="shared" si="5"/>
        <v>324</v>
      </c>
      <c r="E47" s="56">
        <v>328</v>
      </c>
      <c r="F47" s="5">
        <v>3</v>
      </c>
      <c r="G47" s="56">
        <f t="shared" si="6"/>
        <v>325</v>
      </c>
      <c r="H47" s="56">
        <v>328</v>
      </c>
      <c r="I47" s="64">
        <f t="shared" si="7"/>
        <v>7</v>
      </c>
      <c r="J47" s="70">
        <f t="shared" si="7"/>
        <v>649</v>
      </c>
      <c r="K47" s="70">
        <f t="shared" si="7"/>
        <v>656</v>
      </c>
      <c r="L47" s="5">
        <v>3</v>
      </c>
      <c r="M47" s="5">
        <v>2</v>
      </c>
      <c r="N47" s="56">
        <f t="shared" si="8"/>
        <v>222</v>
      </c>
      <c r="O47" s="56">
        <v>227</v>
      </c>
    </row>
    <row r="48" spans="1:15" ht="15.75" customHeight="1">
      <c r="A48" s="5">
        <v>2014</v>
      </c>
      <c r="B48" s="5" t="s">
        <v>17</v>
      </c>
      <c r="C48" s="5">
        <v>10</v>
      </c>
      <c r="D48" s="56">
        <f t="shared" si="5"/>
        <v>819</v>
      </c>
      <c r="E48" s="56">
        <v>829</v>
      </c>
      <c r="F48" s="5">
        <v>12</v>
      </c>
      <c r="G48" s="56">
        <f t="shared" si="6"/>
        <v>839</v>
      </c>
      <c r="H48" s="56">
        <v>851</v>
      </c>
      <c r="I48" s="64">
        <f t="shared" si="7"/>
        <v>22</v>
      </c>
      <c r="J48" s="70">
        <f t="shared" si="7"/>
        <v>1658</v>
      </c>
      <c r="K48" s="70">
        <f t="shared" si="7"/>
        <v>1680</v>
      </c>
      <c r="L48" s="5">
        <v>17</v>
      </c>
      <c r="M48" s="5">
        <v>3</v>
      </c>
      <c r="N48" s="56">
        <f t="shared" si="8"/>
        <v>644</v>
      </c>
      <c r="O48" s="56">
        <v>664</v>
      </c>
    </row>
    <row r="49" spans="1:15" ht="15.75" customHeight="1">
      <c r="A49" s="5">
        <v>2015</v>
      </c>
      <c r="B49" s="5" t="s">
        <v>54</v>
      </c>
      <c r="C49" s="5">
        <v>3</v>
      </c>
      <c r="D49" s="56">
        <f t="shared" si="5"/>
        <v>254</v>
      </c>
      <c r="E49" s="56">
        <v>257</v>
      </c>
      <c r="F49" s="5">
        <v>3</v>
      </c>
      <c r="G49" s="56">
        <f t="shared" si="6"/>
        <v>241</v>
      </c>
      <c r="H49" s="56">
        <v>244</v>
      </c>
      <c r="I49" s="64">
        <f t="shared" si="7"/>
        <v>6</v>
      </c>
      <c r="J49" s="70">
        <f t="shared" si="7"/>
        <v>495</v>
      </c>
      <c r="K49" s="70">
        <f t="shared" si="7"/>
        <v>501</v>
      </c>
      <c r="L49" s="5">
        <v>4</v>
      </c>
      <c r="M49" s="5">
        <v>0</v>
      </c>
      <c r="N49" s="56">
        <f t="shared" si="8"/>
        <v>165</v>
      </c>
      <c r="O49" s="56">
        <v>169</v>
      </c>
    </row>
    <row r="50" spans="1:15" ht="15.75" customHeight="1">
      <c r="A50" s="5">
        <v>2016</v>
      </c>
      <c r="B50" s="5" t="s">
        <v>56</v>
      </c>
      <c r="C50" s="5">
        <v>0</v>
      </c>
      <c r="D50" s="56">
        <f t="shared" si="5"/>
        <v>148</v>
      </c>
      <c r="E50" s="56">
        <v>148</v>
      </c>
      <c r="F50" s="5">
        <v>0</v>
      </c>
      <c r="G50" s="56">
        <f t="shared" si="6"/>
        <v>155</v>
      </c>
      <c r="H50" s="56">
        <v>155</v>
      </c>
      <c r="I50" s="64">
        <f t="shared" si="7"/>
        <v>0</v>
      </c>
      <c r="J50" s="70">
        <f t="shared" si="7"/>
        <v>303</v>
      </c>
      <c r="K50" s="70">
        <f t="shared" si="7"/>
        <v>303</v>
      </c>
      <c r="L50" s="5">
        <v>0</v>
      </c>
      <c r="M50" s="5">
        <v>0</v>
      </c>
      <c r="N50" s="56">
        <f t="shared" si="8"/>
        <v>112</v>
      </c>
      <c r="O50" s="56">
        <v>112</v>
      </c>
    </row>
    <row r="51" spans="1:15" ht="15.75" customHeight="1">
      <c r="A51" s="5">
        <v>2017</v>
      </c>
      <c r="B51" s="5" t="s">
        <v>57</v>
      </c>
      <c r="C51" s="5">
        <v>0</v>
      </c>
      <c r="D51" s="56">
        <f t="shared" si="5"/>
        <v>202</v>
      </c>
      <c r="E51" s="56">
        <v>202</v>
      </c>
      <c r="F51" s="5">
        <v>2</v>
      </c>
      <c r="G51" s="56">
        <f t="shared" si="6"/>
        <v>202</v>
      </c>
      <c r="H51" s="56">
        <v>204</v>
      </c>
      <c r="I51" s="64">
        <f t="shared" si="7"/>
        <v>2</v>
      </c>
      <c r="J51" s="70">
        <f t="shared" si="7"/>
        <v>404</v>
      </c>
      <c r="K51" s="70">
        <f t="shared" si="7"/>
        <v>406</v>
      </c>
      <c r="L51" s="5">
        <v>1</v>
      </c>
      <c r="M51" s="5">
        <v>1</v>
      </c>
      <c r="N51" s="56">
        <f t="shared" si="8"/>
        <v>154</v>
      </c>
      <c r="O51" s="56">
        <v>156</v>
      </c>
    </row>
    <row r="52" spans="1:15" ht="15.75" customHeight="1">
      <c r="A52" s="5">
        <v>2018</v>
      </c>
      <c r="B52" s="5" t="s">
        <v>59</v>
      </c>
      <c r="C52" s="5">
        <v>0</v>
      </c>
      <c r="D52" s="56">
        <f t="shared" si="5"/>
        <v>248</v>
      </c>
      <c r="E52" s="56">
        <v>248</v>
      </c>
      <c r="F52" s="5">
        <v>1</v>
      </c>
      <c r="G52" s="56">
        <f t="shared" si="6"/>
        <v>232</v>
      </c>
      <c r="H52" s="56">
        <v>233</v>
      </c>
      <c r="I52" s="64">
        <f t="shared" si="7"/>
        <v>1</v>
      </c>
      <c r="J52" s="70">
        <f t="shared" si="7"/>
        <v>480</v>
      </c>
      <c r="K52" s="70">
        <f t="shared" si="7"/>
        <v>481</v>
      </c>
      <c r="L52" s="5">
        <v>0</v>
      </c>
      <c r="M52" s="5">
        <v>1</v>
      </c>
      <c r="N52" s="56">
        <f t="shared" si="8"/>
        <v>187</v>
      </c>
      <c r="O52" s="56">
        <v>188</v>
      </c>
    </row>
    <row r="53" spans="1:15" ht="15.75" customHeight="1">
      <c r="A53" s="5">
        <v>2019</v>
      </c>
      <c r="B53" s="5" t="s">
        <v>28</v>
      </c>
      <c r="C53" s="5">
        <v>0</v>
      </c>
      <c r="D53" s="56">
        <f t="shared" si="5"/>
        <v>122</v>
      </c>
      <c r="E53" s="56">
        <v>122</v>
      </c>
      <c r="F53" s="5">
        <v>0</v>
      </c>
      <c r="G53" s="56">
        <f t="shared" si="6"/>
        <v>141</v>
      </c>
      <c r="H53" s="56">
        <v>141</v>
      </c>
      <c r="I53" s="64">
        <f t="shared" si="7"/>
        <v>0</v>
      </c>
      <c r="J53" s="70">
        <f t="shared" si="7"/>
        <v>263</v>
      </c>
      <c r="K53" s="70">
        <f t="shared" si="7"/>
        <v>263</v>
      </c>
      <c r="L53" s="5">
        <v>0</v>
      </c>
      <c r="M53" s="5">
        <v>0</v>
      </c>
      <c r="N53" s="56">
        <f t="shared" si="8"/>
        <v>92</v>
      </c>
      <c r="O53" s="56">
        <v>92</v>
      </c>
    </row>
    <row r="54" spans="1:15" ht="15.75" customHeight="1">
      <c r="A54" s="5">
        <v>2020</v>
      </c>
      <c r="B54" s="5" t="s">
        <v>40</v>
      </c>
      <c r="C54" s="5">
        <v>0</v>
      </c>
      <c r="D54" s="56">
        <f t="shared" si="5"/>
        <v>170</v>
      </c>
      <c r="E54" s="56">
        <v>170</v>
      </c>
      <c r="F54" s="5">
        <v>1</v>
      </c>
      <c r="G54" s="56">
        <f t="shared" si="6"/>
        <v>172</v>
      </c>
      <c r="H54" s="56">
        <v>173</v>
      </c>
      <c r="I54" s="64">
        <f t="shared" si="7"/>
        <v>1</v>
      </c>
      <c r="J54" s="70">
        <f t="shared" si="7"/>
        <v>342</v>
      </c>
      <c r="K54" s="70">
        <f t="shared" si="7"/>
        <v>343</v>
      </c>
      <c r="L54" s="5">
        <v>0</v>
      </c>
      <c r="M54" s="5">
        <v>1</v>
      </c>
      <c r="N54" s="56">
        <f t="shared" si="8"/>
        <v>120</v>
      </c>
      <c r="O54" s="56">
        <v>121</v>
      </c>
    </row>
    <row r="55" spans="1:15" ht="15.75" customHeight="1">
      <c r="A55" s="5">
        <v>2021</v>
      </c>
      <c r="B55" s="5" t="s">
        <v>60</v>
      </c>
      <c r="C55" s="5">
        <v>0</v>
      </c>
      <c r="D55" s="56">
        <f t="shared" si="5"/>
        <v>231</v>
      </c>
      <c r="E55" s="56">
        <v>231</v>
      </c>
      <c r="F55" s="5">
        <v>1</v>
      </c>
      <c r="G55" s="56">
        <f t="shared" si="6"/>
        <v>256</v>
      </c>
      <c r="H55" s="56">
        <v>257</v>
      </c>
      <c r="I55" s="64">
        <f t="shared" si="7"/>
        <v>1</v>
      </c>
      <c r="J55" s="70">
        <f t="shared" si="7"/>
        <v>487</v>
      </c>
      <c r="K55" s="70">
        <f t="shared" si="7"/>
        <v>488</v>
      </c>
      <c r="L55" s="5">
        <v>0</v>
      </c>
      <c r="M55" s="5">
        <v>1</v>
      </c>
      <c r="N55" s="56">
        <f t="shared" si="8"/>
        <v>167</v>
      </c>
      <c r="O55" s="56">
        <v>168</v>
      </c>
    </row>
    <row r="56" spans="1:15" ht="15.75" customHeight="1">
      <c r="A56" s="5">
        <v>2022</v>
      </c>
      <c r="B56" s="5" t="s">
        <v>113</v>
      </c>
      <c r="C56" s="5">
        <v>2</v>
      </c>
      <c r="D56" s="56">
        <f t="shared" si="5"/>
        <v>953</v>
      </c>
      <c r="E56" s="56">
        <v>955</v>
      </c>
      <c r="F56" s="5">
        <v>7</v>
      </c>
      <c r="G56" s="56">
        <f t="shared" si="6"/>
        <v>955</v>
      </c>
      <c r="H56" s="56">
        <v>962</v>
      </c>
      <c r="I56" s="64">
        <f t="shared" si="7"/>
        <v>9</v>
      </c>
      <c r="J56" s="70">
        <f t="shared" si="7"/>
        <v>1908</v>
      </c>
      <c r="K56" s="70">
        <f t="shared" si="7"/>
        <v>1917</v>
      </c>
      <c r="L56" s="5">
        <v>2</v>
      </c>
      <c r="M56" s="5">
        <v>5</v>
      </c>
      <c r="N56" s="56">
        <f t="shared" si="8"/>
        <v>687</v>
      </c>
      <c r="O56" s="56">
        <v>694</v>
      </c>
    </row>
    <row r="57" spans="1:15" ht="15.75" customHeight="1">
      <c r="A57" s="5">
        <v>2023</v>
      </c>
      <c r="B57" s="5" t="s">
        <v>104</v>
      </c>
      <c r="C57" s="49" t="s">
        <v>105</v>
      </c>
      <c r="D57" s="60" t="s">
        <v>105</v>
      </c>
      <c r="E57" s="60" t="s">
        <v>105</v>
      </c>
      <c r="F57" s="49" t="s">
        <v>105</v>
      </c>
      <c r="G57" s="60" t="s">
        <v>105</v>
      </c>
      <c r="H57" s="60" t="s">
        <v>105</v>
      </c>
      <c r="I57" s="68" t="s">
        <v>105</v>
      </c>
      <c r="J57" s="73" t="s">
        <v>105</v>
      </c>
      <c r="K57" s="73" t="s">
        <v>105</v>
      </c>
      <c r="L57" s="49" t="s">
        <v>105</v>
      </c>
      <c r="M57" s="49" t="s">
        <v>105</v>
      </c>
      <c r="N57" s="60" t="s">
        <v>105</v>
      </c>
      <c r="O57" s="60" t="s">
        <v>105</v>
      </c>
    </row>
    <row r="58" spans="1:15" ht="15.75" customHeight="1">
      <c r="A58" s="5">
        <v>2100</v>
      </c>
      <c r="B58" s="5" t="s">
        <v>55</v>
      </c>
      <c r="C58" s="5">
        <v>0</v>
      </c>
      <c r="D58" s="56">
        <f t="shared" ref="D58:D72" si="9">SUM(E58-C58)</f>
        <v>91</v>
      </c>
      <c r="E58" s="56">
        <v>91</v>
      </c>
      <c r="F58" s="5">
        <v>0</v>
      </c>
      <c r="G58" s="56">
        <f t="shared" ref="G58:G72" si="10">SUM(H58-F58)</f>
        <v>120</v>
      </c>
      <c r="H58" s="56">
        <v>120</v>
      </c>
      <c r="I58" s="64">
        <f t="shared" ref="I58:K72" si="11">SUM(C58,F58)</f>
        <v>0</v>
      </c>
      <c r="J58" s="70">
        <f t="shared" si="11"/>
        <v>211</v>
      </c>
      <c r="K58" s="70">
        <f t="shared" si="11"/>
        <v>211</v>
      </c>
      <c r="L58" s="5">
        <v>0</v>
      </c>
      <c r="M58" s="5">
        <v>0</v>
      </c>
      <c r="N58" s="56">
        <f t="shared" ref="N58:N73" si="12">SUM(O58-L58-M58)</f>
        <v>93</v>
      </c>
      <c r="O58" s="56">
        <v>93</v>
      </c>
    </row>
    <row r="59" spans="1:15" ht="15.75" customHeight="1">
      <c r="A59" s="5">
        <v>2201</v>
      </c>
      <c r="B59" s="5" t="s">
        <v>3</v>
      </c>
      <c r="C59" s="5">
        <v>1</v>
      </c>
      <c r="D59" s="56">
        <f t="shared" si="9"/>
        <v>188</v>
      </c>
      <c r="E59" s="56">
        <v>189</v>
      </c>
      <c r="F59" s="5">
        <v>0</v>
      </c>
      <c r="G59" s="56">
        <f t="shared" si="10"/>
        <v>198</v>
      </c>
      <c r="H59" s="56">
        <v>198</v>
      </c>
      <c r="I59" s="64">
        <f t="shared" si="11"/>
        <v>1</v>
      </c>
      <c r="J59" s="70">
        <f t="shared" si="11"/>
        <v>386</v>
      </c>
      <c r="K59" s="70">
        <f t="shared" si="11"/>
        <v>387</v>
      </c>
      <c r="L59" s="5">
        <v>0</v>
      </c>
      <c r="M59" s="5">
        <v>1</v>
      </c>
      <c r="N59" s="56">
        <f t="shared" si="12"/>
        <v>158</v>
      </c>
      <c r="O59" s="56">
        <v>159</v>
      </c>
    </row>
    <row r="60" spans="1:15" ht="15.75" customHeight="1">
      <c r="A60" s="5">
        <v>2202</v>
      </c>
      <c r="B60" s="5" t="s">
        <v>50</v>
      </c>
      <c r="C60" s="5">
        <v>2</v>
      </c>
      <c r="D60" s="56">
        <f t="shared" si="9"/>
        <v>302</v>
      </c>
      <c r="E60" s="56">
        <v>304</v>
      </c>
      <c r="F60" s="5">
        <v>0</v>
      </c>
      <c r="G60" s="56">
        <f t="shared" si="10"/>
        <v>309</v>
      </c>
      <c r="H60" s="56">
        <v>309</v>
      </c>
      <c r="I60" s="64">
        <f t="shared" si="11"/>
        <v>2</v>
      </c>
      <c r="J60" s="70">
        <f t="shared" si="11"/>
        <v>611</v>
      </c>
      <c r="K60" s="70">
        <f t="shared" si="11"/>
        <v>613</v>
      </c>
      <c r="L60" s="5">
        <v>1</v>
      </c>
      <c r="M60" s="5">
        <v>1</v>
      </c>
      <c r="N60" s="56">
        <f t="shared" si="12"/>
        <v>259</v>
      </c>
      <c r="O60" s="56">
        <v>261</v>
      </c>
    </row>
    <row r="61" spans="1:15" ht="15.75" customHeight="1">
      <c r="A61" s="5">
        <v>2301</v>
      </c>
      <c r="B61" s="5" t="s">
        <v>4</v>
      </c>
      <c r="C61" s="5">
        <v>1</v>
      </c>
      <c r="D61" s="56">
        <f t="shared" si="9"/>
        <v>219</v>
      </c>
      <c r="E61" s="56">
        <v>220</v>
      </c>
      <c r="F61" s="5">
        <v>3</v>
      </c>
      <c r="G61" s="56">
        <f t="shared" si="10"/>
        <v>224</v>
      </c>
      <c r="H61" s="56">
        <v>227</v>
      </c>
      <c r="I61" s="64">
        <f t="shared" si="11"/>
        <v>4</v>
      </c>
      <c r="J61" s="70">
        <f t="shared" si="11"/>
        <v>443</v>
      </c>
      <c r="K61" s="70">
        <f t="shared" si="11"/>
        <v>447</v>
      </c>
      <c r="L61" s="5">
        <v>1</v>
      </c>
      <c r="M61" s="5">
        <v>3</v>
      </c>
      <c r="N61" s="56">
        <f t="shared" si="12"/>
        <v>200</v>
      </c>
      <c r="O61" s="56">
        <v>204</v>
      </c>
    </row>
    <row r="62" spans="1:15" ht="15.75" customHeight="1">
      <c r="A62" s="5">
        <v>2302</v>
      </c>
      <c r="B62" s="5" t="s">
        <v>58</v>
      </c>
      <c r="C62" s="5">
        <v>0</v>
      </c>
      <c r="D62" s="56">
        <f t="shared" si="9"/>
        <v>40</v>
      </c>
      <c r="E62" s="56">
        <v>40</v>
      </c>
      <c r="F62" s="5">
        <v>0</v>
      </c>
      <c r="G62" s="56">
        <f t="shared" si="10"/>
        <v>44</v>
      </c>
      <c r="H62" s="56">
        <v>44</v>
      </c>
      <c r="I62" s="64">
        <f t="shared" si="11"/>
        <v>0</v>
      </c>
      <c r="J62" s="70">
        <f t="shared" si="11"/>
        <v>84</v>
      </c>
      <c r="K62" s="70">
        <f t="shared" si="11"/>
        <v>84</v>
      </c>
      <c r="L62" s="5">
        <v>0</v>
      </c>
      <c r="M62" s="5">
        <v>0</v>
      </c>
      <c r="N62" s="56">
        <f t="shared" si="12"/>
        <v>33</v>
      </c>
      <c r="O62" s="56">
        <v>33</v>
      </c>
    </row>
    <row r="63" spans="1:15" ht="15.75" customHeight="1">
      <c r="A63" s="5">
        <v>2303</v>
      </c>
      <c r="B63" s="5" t="s">
        <v>62</v>
      </c>
      <c r="C63" s="5">
        <v>0</v>
      </c>
      <c r="D63" s="56">
        <f t="shared" si="9"/>
        <v>130</v>
      </c>
      <c r="E63" s="56">
        <v>130</v>
      </c>
      <c r="F63" s="5">
        <v>0</v>
      </c>
      <c r="G63" s="56">
        <f t="shared" si="10"/>
        <v>126</v>
      </c>
      <c r="H63" s="56">
        <v>126</v>
      </c>
      <c r="I63" s="64">
        <f t="shared" si="11"/>
        <v>0</v>
      </c>
      <c r="J63" s="70">
        <f t="shared" si="11"/>
        <v>256</v>
      </c>
      <c r="K63" s="70">
        <f t="shared" si="11"/>
        <v>256</v>
      </c>
      <c r="L63" s="5">
        <v>0</v>
      </c>
      <c r="M63" s="5">
        <v>0</v>
      </c>
      <c r="N63" s="56">
        <f t="shared" si="12"/>
        <v>111</v>
      </c>
      <c r="O63" s="56">
        <v>111</v>
      </c>
    </row>
    <row r="64" spans="1:15" ht="15.75" customHeight="1">
      <c r="A64" s="5">
        <v>2304</v>
      </c>
      <c r="B64" s="5" t="s">
        <v>15</v>
      </c>
      <c r="C64" s="5">
        <v>1</v>
      </c>
      <c r="D64" s="56">
        <f t="shared" si="9"/>
        <v>71</v>
      </c>
      <c r="E64" s="56">
        <v>72</v>
      </c>
      <c r="F64" s="5">
        <v>1</v>
      </c>
      <c r="G64" s="56">
        <f t="shared" si="10"/>
        <v>68</v>
      </c>
      <c r="H64" s="56">
        <v>69</v>
      </c>
      <c r="I64" s="64">
        <f t="shared" si="11"/>
        <v>2</v>
      </c>
      <c r="J64" s="70">
        <f t="shared" si="11"/>
        <v>139</v>
      </c>
      <c r="K64" s="70">
        <f t="shared" si="11"/>
        <v>141</v>
      </c>
      <c r="L64" s="5">
        <v>0</v>
      </c>
      <c r="M64" s="5">
        <v>2</v>
      </c>
      <c r="N64" s="56">
        <f t="shared" si="12"/>
        <v>56</v>
      </c>
      <c r="O64" s="56">
        <v>58</v>
      </c>
    </row>
    <row r="65" spans="1:15" ht="15.75" customHeight="1">
      <c r="A65" s="5">
        <v>2401</v>
      </c>
      <c r="B65" s="5" t="s">
        <v>63</v>
      </c>
      <c r="C65" s="5">
        <v>0</v>
      </c>
      <c r="D65" s="56">
        <f t="shared" si="9"/>
        <v>264</v>
      </c>
      <c r="E65" s="56">
        <v>264</v>
      </c>
      <c r="F65" s="5">
        <v>1</v>
      </c>
      <c r="G65" s="56">
        <f t="shared" si="10"/>
        <v>330</v>
      </c>
      <c r="H65" s="56">
        <v>331</v>
      </c>
      <c r="I65" s="64">
        <f t="shared" si="11"/>
        <v>1</v>
      </c>
      <c r="J65" s="70">
        <f t="shared" si="11"/>
        <v>594</v>
      </c>
      <c r="K65" s="70">
        <f t="shared" si="11"/>
        <v>595</v>
      </c>
      <c r="L65" s="5">
        <v>0</v>
      </c>
      <c r="M65" s="5">
        <v>1</v>
      </c>
      <c r="N65" s="56">
        <f t="shared" si="12"/>
        <v>255</v>
      </c>
      <c r="O65" s="56">
        <v>256</v>
      </c>
    </row>
    <row r="66" spans="1:15" ht="15.75" customHeight="1">
      <c r="A66" s="5">
        <v>2402</v>
      </c>
      <c r="B66" s="5" t="s">
        <v>64</v>
      </c>
      <c r="C66" s="5">
        <v>0</v>
      </c>
      <c r="D66" s="56">
        <f t="shared" si="9"/>
        <v>220</v>
      </c>
      <c r="E66" s="56">
        <v>220</v>
      </c>
      <c r="F66" s="5">
        <v>1</v>
      </c>
      <c r="G66" s="56">
        <f t="shared" si="10"/>
        <v>214</v>
      </c>
      <c r="H66" s="56">
        <v>215</v>
      </c>
      <c r="I66" s="64">
        <f t="shared" si="11"/>
        <v>1</v>
      </c>
      <c r="J66" s="70">
        <f t="shared" si="11"/>
        <v>434</v>
      </c>
      <c r="K66" s="70">
        <f t="shared" si="11"/>
        <v>435</v>
      </c>
      <c r="L66" s="5">
        <v>0</v>
      </c>
      <c r="M66" s="5">
        <v>1</v>
      </c>
      <c r="N66" s="56">
        <f t="shared" si="12"/>
        <v>207</v>
      </c>
      <c r="O66" s="56">
        <v>208</v>
      </c>
    </row>
    <row r="67" spans="1:15" ht="15.75" customHeight="1">
      <c r="A67" s="5">
        <v>2403</v>
      </c>
      <c r="B67" s="5" t="s">
        <v>47</v>
      </c>
      <c r="C67" s="5">
        <v>2</v>
      </c>
      <c r="D67" s="56">
        <f t="shared" si="9"/>
        <v>142</v>
      </c>
      <c r="E67" s="56">
        <v>144</v>
      </c>
      <c r="F67" s="5">
        <v>3</v>
      </c>
      <c r="G67" s="56">
        <f t="shared" si="10"/>
        <v>140</v>
      </c>
      <c r="H67" s="56">
        <v>143</v>
      </c>
      <c r="I67" s="64">
        <f t="shared" si="11"/>
        <v>5</v>
      </c>
      <c r="J67" s="70">
        <f t="shared" si="11"/>
        <v>282</v>
      </c>
      <c r="K67" s="70">
        <f t="shared" si="11"/>
        <v>287</v>
      </c>
      <c r="L67" s="5">
        <v>2</v>
      </c>
      <c r="M67" s="5">
        <v>3</v>
      </c>
      <c r="N67" s="56">
        <f t="shared" si="12"/>
        <v>133</v>
      </c>
      <c r="O67" s="56">
        <v>138</v>
      </c>
    </row>
    <row r="68" spans="1:15" ht="15.75" customHeight="1">
      <c r="A68" s="5">
        <v>2404</v>
      </c>
      <c r="B68" s="5" t="s">
        <v>34</v>
      </c>
      <c r="C68" s="5">
        <v>2</v>
      </c>
      <c r="D68" s="56">
        <f t="shared" si="9"/>
        <v>203</v>
      </c>
      <c r="E68" s="56">
        <v>205</v>
      </c>
      <c r="F68" s="5">
        <v>0</v>
      </c>
      <c r="G68" s="56">
        <f t="shared" si="10"/>
        <v>222</v>
      </c>
      <c r="H68" s="56">
        <v>222</v>
      </c>
      <c r="I68" s="64">
        <f t="shared" si="11"/>
        <v>2</v>
      </c>
      <c r="J68" s="70">
        <f t="shared" si="11"/>
        <v>425</v>
      </c>
      <c r="K68" s="70">
        <f t="shared" si="11"/>
        <v>427</v>
      </c>
      <c r="L68" s="5">
        <v>2</v>
      </c>
      <c r="M68" s="5">
        <v>0</v>
      </c>
      <c r="N68" s="56">
        <f t="shared" si="12"/>
        <v>181</v>
      </c>
      <c r="O68" s="56">
        <v>183</v>
      </c>
    </row>
    <row r="69" spans="1:15" ht="15.75" customHeight="1">
      <c r="A69" s="5">
        <v>2501</v>
      </c>
      <c r="B69" s="5" t="s">
        <v>38</v>
      </c>
      <c r="C69" s="5">
        <v>0</v>
      </c>
      <c r="D69" s="56">
        <f t="shared" si="9"/>
        <v>260</v>
      </c>
      <c r="E69" s="56">
        <v>260</v>
      </c>
      <c r="F69" s="5">
        <v>0</v>
      </c>
      <c r="G69" s="56">
        <f t="shared" si="10"/>
        <v>284</v>
      </c>
      <c r="H69" s="56">
        <v>284</v>
      </c>
      <c r="I69" s="64">
        <f t="shared" si="11"/>
        <v>0</v>
      </c>
      <c r="J69" s="70">
        <f t="shared" si="11"/>
        <v>544</v>
      </c>
      <c r="K69" s="70">
        <f t="shared" si="11"/>
        <v>544</v>
      </c>
      <c r="L69" s="5">
        <v>0</v>
      </c>
      <c r="M69" s="5">
        <v>0</v>
      </c>
      <c r="N69" s="56">
        <f t="shared" si="12"/>
        <v>248</v>
      </c>
      <c r="O69" s="56">
        <v>248</v>
      </c>
    </row>
    <row r="70" spans="1:15" ht="15.75" customHeight="1">
      <c r="A70" s="5">
        <v>2502</v>
      </c>
      <c r="B70" s="5" t="s">
        <v>66</v>
      </c>
      <c r="C70" s="5">
        <v>2</v>
      </c>
      <c r="D70" s="56">
        <f t="shared" si="9"/>
        <v>264</v>
      </c>
      <c r="E70" s="56">
        <v>266</v>
      </c>
      <c r="F70" s="5">
        <v>1</v>
      </c>
      <c r="G70" s="56">
        <f t="shared" si="10"/>
        <v>291</v>
      </c>
      <c r="H70" s="56">
        <v>292</v>
      </c>
      <c r="I70" s="64">
        <f t="shared" si="11"/>
        <v>3</v>
      </c>
      <c r="J70" s="70">
        <f t="shared" si="11"/>
        <v>555</v>
      </c>
      <c r="K70" s="70">
        <f t="shared" si="11"/>
        <v>558</v>
      </c>
      <c r="L70" s="5">
        <v>2</v>
      </c>
      <c r="M70" s="5">
        <v>1</v>
      </c>
      <c r="N70" s="56">
        <f t="shared" si="12"/>
        <v>239</v>
      </c>
      <c r="O70" s="56">
        <v>242</v>
      </c>
    </row>
    <row r="71" spans="1:15" ht="15.75" customHeight="1">
      <c r="A71" s="5">
        <v>2503</v>
      </c>
      <c r="B71" s="5" t="s">
        <v>67</v>
      </c>
      <c r="C71" s="5">
        <v>0</v>
      </c>
      <c r="D71" s="56">
        <f t="shared" si="9"/>
        <v>95</v>
      </c>
      <c r="E71" s="56">
        <v>95</v>
      </c>
      <c r="F71" s="5">
        <v>0</v>
      </c>
      <c r="G71" s="56">
        <f t="shared" si="10"/>
        <v>103</v>
      </c>
      <c r="H71" s="56">
        <v>103</v>
      </c>
      <c r="I71" s="64">
        <f t="shared" si="11"/>
        <v>0</v>
      </c>
      <c r="J71" s="70">
        <f t="shared" si="11"/>
        <v>198</v>
      </c>
      <c r="K71" s="70">
        <f t="shared" si="11"/>
        <v>198</v>
      </c>
      <c r="L71" s="5">
        <v>0</v>
      </c>
      <c r="M71" s="5">
        <v>0</v>
      </c>
      <c r="N71" s="56">
        <f t="shared" si="12"/>
        <v>70</v>
      </c>
      <c r="O71" s="56">
        <v>70</v>
      </c>
    </row>
    <row r="72" spans="1:15" ht="15.75" customHeight="1">
      <c r="A72" s="39">
        <v>2504</v>
      </c>
      <c r="B72" s="39" t="s">
        <v>69</v>
      </c>
      <c r="C72" s="39">
        <v>0</v>
      </c>
      <c r="D72" s="57">
        <f t="shared" si="9"/>
        <v>137</v>
      </c>
      <c r="E72" s="57">
        <v>137</v>
      </c>
      <c r="F72" s="39">
        <v>0</v>
      </c>
      <c r="G72" s="57">
        <f t="shared" si="10"/>
        <v>123</v>
      </c>
      <c r="H72" s="57">
        <v>123</v>
      </c>
      <c r="I72" s="65">
        <f t="shared" si="11"/>
        <v>0</v>
      </c>
      <c r="J72" s="71">
        <f t="shared" si="11"/>
        <v>260</v>
      </c>
      <c r="K72" s="71">
        <f t="shared" si="11"/>
        <v>260</v>
      </c>
      <c r="L72" s="39">
        <v>0</v>
      </c>
      <c r="M72" s="39">
        <v>0</v>
      </c>
      <c r="N72" s="57">
        <f t="shared" si="12"/>
        <v>93</v>
      </c>
      <c r="O72" s="57">
        <v>93</v>
      </c>
    </row>
    <row r="73" spans="1:15" s="36" customFormat="1" ht="25.5" customHeight="1">
      <c r="A73" s="40"/>
      <c r="B73" s="40" t="s">
        <v>91</v>
      </c>
      <c r="C73" s="50">
        <f t="shared" ref="C73:M73" si="13">SUM(C35:C72)</f>
        <v>83</v>
      </c>
      <c r="D73" s="58">
        <f t="shared" si="13"/>
        <v>17619</v>
      </c>
      <c r="E73" s="50">
        <f t="shared" si="13"/>
        <v>17702</v>
      </c>
      <c r="F73" s="50">
        <f t="shared" si="13"/>
        <v>119</v>
      </c>
      <c r="G73" s="58">
        <f t="shared" si="13"/>
        <v>18094</v>
      </c>
      <c r="H73" s="50">
        <f t="shared" si="13"/>
        <v>18213</v>
      </c>
      <c r="I73" s="58">
        <f t="shared" si="13"/>
        <v>202</v>
      </c>
      <c r="J73" s="58">
        <f t="shared" si="13"/>
        <v>35713</v>
      </c>
      <c r="K73" s="58">
        <f t="shared" si="13"/>
        <v>35915</v>
      </c>
      <c r="L73" s="50">
        <f t="shared" si="13"/>
        <v>84</v>
      </c>
      <c r="M73" s="50">
        <f t="shared" si="13"/>
        <v>89</v>
      </c>
      <c r="N73" s="58">
        <f t="shared" si="12"/>
        <v>14108</v>
      </c>
      <c r="O73" s="82">
        <f>SUM(O35:O72)</f>
        <v>14281</v>
      </c>
    </row>
    <row r="74" spans="1:15" s="36" customFormat="1" ht="58.5" customHeight="1">
      <c r="A74" s="44"/>
      <c r="B74" s="44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1:15" s="36" customFormat="1" ht="39" customHeight="1">
      <c r="A75" s="41" t="str">
        <f>A1</f>
        <v>平成28年3月大字別人口統計　　　　　　　　　　　　　　　　　　　　　　　　　　　平成28年3月末日現在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>
      <c r="A76" s="42" t="s">
        <v>1</v>
      </c>
      <c r="B76" s="42"/>
      <c r="C76" s="48" t="s">
        <v>82</v>
      </c>
      <c r="D76" s="48"/>
      <c r="E76" s="48"/>
      <c r="F76" s="48" t="s">
        <v>83</v>
      </c>
      <c r="G76" s="48"/>
      <c r="H76" s="48"/>
      <c r="I76" s="48" t="s">
        <v>81</v>
      </c>
      <c r="J76" s="48"/>
      <c r="K76" s="48"/>
      <c r="L76" s="77" t="s">
        <v>84</v>
      </c>
      <c r="M76" s="79"/>
      <c r="N76" s="79"/>
      <c r="O76" s="81"/>
    </row>
    <row r="77" spans="1:15">
      <c r="A77" s="38"/>
      <c r="B77" s="38"/>
      <c r="C77" s="47" t="s">
        <v>93</v>
      </c>
      <c r="D77" s="55" t="s">
        <v>94</v>
      </c>
      <c r="E77" s="47" t="s">
        <v>95</v>
      </c>
      <c r="F77" s="47" t="s">
        <v>93</v>
      </c>
      <c r="G77" s="55" t="s">
        <v>94</v>
      </c>
      <c r="H77" s="47" t="s">
        <v>95</v>
      </c>
      <c r="I77" s="55" t="s">
        <v>93</v>
      </c>
      <c r="J77" s="55" t="s">
        <v>94</v>
      </c>
      <c r="K77" s="55" t="s">
        <v>95</v>
      </c>
      <c r="L77" s="76" t="s">
        <v>96</v>
      </c>
      <c r="M77" s="76" t="s">
        <v>97</v>
      </c>
      <c r="N77" s="80" t="s">
        <v>98</v>
      </c>
      <c r="O77" s="47" t="s">
        <v>95</v>
      </c>
    </row>
    <row r="78" spans="1:15">
      <c r="A78" s="43">
        <v>3010</v>
      </c>
      <c r="B78" s="43" t="s">
        <v>70</v>
      </c>
      <c r="C78" s="43">
        <v>90</v>
      </c>
      <c r="D78" s="59">
        <f t="shared" ref="D78:D86" si="14">SUM(E78-C78)</f>
        <v>2856</v>
      </c>
      <c r="E78" s="59">
        <v>2946</v>
      </c>
      <c r="F78" s="43">
        <v>51</v>
      </c>
      <c r="G78" s="59">
        <f t="shared" ref="G78:G86" si="15">SUM(H78-F78)</f>
        <v>2957</v>
      </c>
      <c r="H78" s="59">
        <v>3008</v>
      </c>
      <c r="I78" s="67">
        <f t="shared" ref="I78:K86" si="16">SUM(C78,F78)</f>
        <v>141</v>
      </c>
      <c r="J78" s="72">
        <f t="shared" si="16"/>
        <v>5813</v>
      </c>
      <c r="K78" s="72">
        <f t="shared" si="16"/>
        <v>5954</v>
      </c>
      <c r="L78" s="43">
        <v>92</v>
      </c>
      <c r="M78" s="43">
        <v>22</v>
      </c>
      <c r="N78" s="59">
        <f t="shared" ref="N78:N86" si="17">SUM(O78-L78-M78)</f>
        <v>2247</v>
      </c>
      <c r="O78" s="59">
        <v>2361</v>
      </c>
    </row>
    <row r="79" spans="1:15">
      <c r="A79" s="5">
        <v>3020</v>
      </c>
      <c r="B79" s="5" t="s">
        <v>71</v>
      </c>
      <c r="C79" s="5">
        <v>0</v>
      </c>
      <c r="D79" s="56">
        <f t="shared" si="14"/>
        <v>401</v>
      </c>
      <c r="E79" s="56">
        <v>401</v>
      </c>
      <c r="F79" s="5">
        <v>5</v>
      </c>
      <c r="G79" s="56">
        <f t="shared" si="15"/>
        <v>416</v>
      </c>
      <c r="H79" s="56">
        <v>421</v>
      </c>
      <c r="I79" s="64">
        <f t="shared" si="16"/>
        <v>5</v>
      </c>
      <c r="J79" s="70">
        <f t="shared" si="16"/>
        <v>817</v>
      </c>
      <c r="K79" s="70">
        <f t="shared" si="16"/>
        <v>822</v>
      </c>
      <c r="L79" s="5">
        <v>0</v>
      </c>
      <c r="M79" s="5">
        <v>4</v>
      </c>
      <c r="N79" s="56">
        <f t="shared" si="17"/>
        <v>290</v>
      </c>
      <c r="O79" s="56">
        <v>294</v>
      </c>
    </row>
    <row r="80" spans="1:15">
      <c r="A80" s="5">
        <v>3030</v>
      </c>
      <c r="B80" s="5" t="s">
        <v>72</v>
      </c>
      <c r="C80" s="5">
        <v>2</v>
      </c>
      <c r="D80" s="56">
        <f t="shared" si="14"/>
        <v>731</v>
      </c>
      <c r="E80" s="56">
        <v>733</v>
      </c>
      <c r="F80" s="5">
        <v>1</v>
      </c>
      <c r="G80" s="56">
        <f t="shared" si="15"/>
        <v>785</v>
      </c>
      <c r="H80" s="56">
        <v>786</v>
      </c>
      <c r="I80" s="64">
        <f t="shared" si="16"/>
        <v>3</v>
      </c>
      <c r="J80" s="70">
        <f t="shared" si="16"/>
        <v>1516</v>
      </c>
      <c r="K80" s="70">
        <f t="shared" si="16"/>
        <v>1519</v>
      </c>
      <c r="L80" s="5">
        <v>1</v>
      </c>
      <c r="M80" s="5">
        <v>2</v>
      </c>
      <c r="N80" s="56">
        <f t="shared" si="17"/>
        <v>540</v>
      </c>
      <c r="O80" s="56">
        <v>543</v>
      </c>
    </row>
    <row r="81" spans="1:15">
      <c r="A81" s="5">
        <v>3040</v>
      </c>
      <c r="B81" s="5" t="s">
        <v>73</v>
      </c>
      <c r="C81" s="5">
        <v>4</v>
      </c>
      <c r="D81" s="56">
        <f t="shared" si="14"/>
        <v>646</v>
      </c>
      <c r="E81" s="56">
        <v>650</v>
      </c>
      <c r="F81" s="5">
        <v>9</v>
      </c>
      <c r="G81" s="56">
        <f t="shared" si="15"/>
        <v>657</v>
      </c>
      <c r="H81" s="56">
        <v>666</v>
      </c>
      <c r="I81" s="64">
        <f t="shared" si="16"/>
        <v>13</v>
      </c>
      <c r="J81" s="70">
        <f t="shared" si="16"/>
        <v>1303</v>
      </c>
      <c r="K81" s="70">
        <f t="shared" si="16"/>
        <v>1316</v>
      </c>
      <c r="L81" s="5">
        <v>9</v>
      </c>
      <c r="M81" s="5">
        <v>2</v>
      </c>
      <c r="N81" s="56">
        <f t="shared" si="17"/>
        <v>484</v>
      </c>
      <c r="O81" s="56">
        <v>495</v>
      </c>
    </row>
    <row r="82" spans="1:15">
      <c r="A82" s="5">
        <v>3050</v>
      </c>
      <c r="B82" s="5" t="s">
        <v>74</v>
      </c>
      <c r="C82" s="5">
        <v>2</v>
      </c>
      <c r="D82" s="56">
        <f t="shared" si="14"/>
        <v>207</v>
      </c>
      <c r="E82" s="56">
        <v>209</v>
      </c>
      <c r="F82" s="5">
        <v>2</v>
      </c>
      <c r="G82" s="56">
        <f t="shared" si="15"/>
        <v>211</v>
      </c>
      <c r="H82" s="56">
        <v>213</v>
      </c>
      <c r="I82" s="64">
        <f t="shared" si="16"/>
        <v>4</v>
      </c>
      <c r="J82" s="70">
        <f t="shared" si="16"/>
        <v>418</v>
      </c>
      <c r="K82" s="70">
        <f t="shared" si="16"/>
        <v>422</v>
      </c>
      <c r="L82" s="5">
        <v>2</v>
      </c>
      <c r="M82" s="5">
        <v>1</v>
      </c>
      <c r="N82" s="56">
        <f t="shared" si="17"/>
        <v>127</v>
      </c>
      <c r="O82" s="56">
        <v>130</v>
      </c>
    </row>
    <row r="83" spans="1:15">
      <c r="A83" s="5">
        <v>3060</v>
      </c>
      <c r="B83" s="5" t="s">
        <v>75</v>
      </c>
      <c r="C83" s="5">
        <v>9</v>
      </c>
      <c r="D83" s="56">
        <f t="shared" si="14"/>
        <v>834</v>
      </c>
      <c r="E83" s="56">
        <v>843</v>
      </c>
      <c r="F83" s="5">
        <v>10</v>
      </c>
      <c r="G83" s="56">
        <f t="shared" si="15"/>
        <v>846</v>
      </c>
      <c r="H83" s="56">
        <v>856</v>
      </c>
      <c r="I83" s="64">
        <f t="shared" si="16"/>
        <v>19</v>
      </c>
      <c r="J83" s="70">
        <f t="shared" si="16"/>
        <v>1680</v>
      </c>
      <c r="K83" s="70">
        <f t="shared" si="16"/>
        <v>1699</v>
      </c>
      <c r="L83" s="5">
        <v>5</v>
      </c>
      <c r="M83" s="5">
        <v>9</v>
      </c>
      <c r="N83" s="56">
        <f t="shared" si="17"/>
        <v>645</v>
      </c>
      <c r="O83" s="56">
        <v>659</v>
      </c>
    </row>
    <row r="84" spans="1:15">
      <c r="A84" s="5">
        <v>3070</v>
      </c>
      <c r="B84" s="5" t="s">
        <v>76</v>
      </c>
      <c r="C84" s="5">
        <v>1</v>
      </c>
      <c r="D84" s="56">
        <f t="shared" si="14"/>
        <v>250</v>
      </c>
      <c r="E84" s="56">
        <v>251</v>
      </c>
      <c r="F84" s="5">
        <v>1</v>
      </c>
      <c r="G84" s="56">
        <f t="shared" si="15"/>
        <v>337</v>
      </c>
      <c r="H84" s="56">
        <v>338</v>
      </c>
      <c r="I84" s="64">
        <f t="shared" si="16"/>
        <v>2</v>
      </c>
      <c r="J84" s="70">
        <f t="shared" si="16"/>
        <v>587</v>
      </c>
      <c r="K84" s="70">
        <f t="shared" si="16"/>
        <v>589</v>
      </c>
      <c r="L84" s="5">
        <v>1</v>
      </c>
      <c r="M84" s="5">
        <v>1</v>
      </c>
      <c r="N84" s="56">
        <f t="shared" si="17"/>
        <v>250</v>
      </c>
      <c r="O84" s="56">
        <v>252</v>
      </c>
    </row>
    <row r="85" spans="1:15">
      <c r="A85" s="5">
        <v>3080</v>
      </c>
      <c r="B85" s="5" t="s">
        <v>77</v>
      </c>
      <c r="C85" s="5">
        <v>25</v>
      </c>
      <c r="D85" s="56">
        <f t="shared" si="14"/>
        <v>985</v>
      </c>
      <c r="E85" s="56">
        <v>1010</v>
      </c>
      <c r="F85" s="5">
        <v>11</v>
      </c>
      <c r="G85" s="56">
        <f t="shared" si="15"/>
        <v>947</v>
      </c>
      <c r="H85" s="56">
        <v>958</v>
      </c>
      <c r="I85" s="64">
        <f t="shared" si="16"/>
        <v>36</v>
      </c>
      <c r="J85" s="70">
        <f t="shared" si="16"/>
        <v>1932</v>
      </c>
      <c r="K85" s="70">
        <f t="shared" si="16"/>
        <v>1968</v>
      </c>
      <c r="L85" s="5">
        <v>28</v>
      </c>
      <c r="M85" s="5">
        <v>4</v>
      </c>
      <c r="N85" s="56">
        <f t="shared" si="17"/>
        <v>655</v>
      </c>
      <c r="O85" s="56">
        <v>687</v>
      </c>
    </row>
    <row r="86" spans="1:15">
      <c r="A86" s="5">
        <v>3090</v>
      </c>
      <c r="B86" s="5" t="s">
        <v>79</v>
      </c>
      <c r="C86" s="5">
        <v>50</v>
      </c>
      <c r="D86" s="56">
        <f t="shared" si="14"/>
        <v>571</v>
      </c>
      <c r="E86" s="56">
        <v>621</v>
      </c>
      <c r="F86" s="5">
        <v>20</v>
      </c>
      <c r="G86" s="56">
        <f t="shared" si="15"/>
        <v>556</v>
      </c>
      <c r="H86" s="56">
        <v>576</v>
      </c>
      <c r="I86" s="64">
        <f t="shared" si="16"/>
        <v>70</v>
      </c>
      <c r="J86" s="70">
        <f t="shared" si="16"/>
        <v>1127</v>
      </c>
      <c r="K86" s="70">
        <f t="shared" si="16"/>
        <v>1197</v>
      </c>
      <c r="L86" s="5">
        <v>67</v>
      </c>
      <c r="M86" s="5">
        <v>3</v>
      </c>
      <c r="N86" s="56">
        <f t="shared" si="17"/>
        <v>411</v>
      </c>
      <c r="O86" s="56">
        <v>481</v>
      </c>
    </row>
    <row r="87" spans="1:15" ht="19.5">
      <c r="A87" s="39">
        <v>3100</v>
      </c>
      <c r="B87" s="39" t="s">
        <v>80</v>
      </c>
      <c r="C87" s="52" t="s">
        <v>105</v>
      </c>
      <c r="D87" s="61" t="s">
        <v>105</v>
      </c>
      <c r="E87" s="61" t="s">
        <v>105</v>
      </c>
      <c r="F87" s="52" t="s">
        <v>105</v>
      </c>
      <c r="G87" s="61" t="s">
        <v>105</v>
      </c>
      <c r="H87" s="61" t="s">
        <v>105</v>
      </c>
      <c r="I87" s="69" t="s">
        <v>105</v>
      </c>
      <c r="J87" s="74" t="s">
        <v>105</v>
      </c>
      <c r="K87" s="74" t="s">
        <v>105</v>
      </c>
      <c r="L87" s="52" t="s">
        <v>105</v>
      </c>
      <c r="M87" s="52" t="s">
        <v>105</v>
      </c>
      <c r="N87" s="61" t="s">
        <v>105</v>
      </c>
      <c r="O87" s="61" t="s">
        <v>105</v>
      </c>
    </row>
    <row r="88" spans="1:15" s="36" customFormat="1" ht="25.5" customHeight="1">
      <c r="A88" s="40"/>
      <c r="B88" s="40" t="s">
        <v>92</v>
      </c>
      <c r="C88" s="40">
        <f t="shared" ref="C88:I88" si="18">SUM(C78:C87)</f>
        <v>183</v>
      </c>
      <c r="D88" s="58">
        <f t="shared" si="18"/>
        <v>7481</v>
      </c>
      <c r="E88" s="50">
        <f t="shared" si="18"/>
        <v>7664</v>
      </c>
      <c r="F88" s="40">
        <f t="shared" si="18"/>
        <v>110</v>
      </c>
      <c r="G88" s="58">
        <f t="shared" si="18"/>
        <v>7712</v>
      </c>
      <c r="H88" s="50">
        <f t="shared" si="18"/>
        <v>7822</v>
      </c>
      <c r="I88" s="66">
        <f t="shared" si="18"/>
        <v>293</v>
      </c>
      <c r="J88" s="58">
        <f>SUM(D88,G88)</f>
        <v>15193</v>
      </c>
      <c r="K88" s="58">
        <f>SUM(K78:K87)</f>
        <v>15486</v>
      </c>
      <c r="L88" s="40">
        <f>SUM(L78:L87)</f>
        <v>205</v>
      </c>
      <c r="M88" s="40">
        <f>SUM(M78:M87)</f>
        <v>48</v>
      </c>
      <c r="N88" s="58">
        <f>SUM(O88-L88-M88)</f>
        <v>5649</v>
      </c>
      <c r="O88" s="50">
        <f>SUM(O78:O87)</f>
        <v>5902</v>
      </c>
    </row>
    <row r="89" spans="1:15" s="36" customFormat="1" ht="76.5" customHeight="1">
      <c r="A89" s="45" t="s">
        <v>65</v>
      </c>
      <c r="B89" s="45"/>
      <c r="C89" s="53"/>
      <c r="D89" s="62"/>
      <c r="E89" s="62"/>
      <c r="F89" s="53"/>
      <c r="G89" s="62"/>
      <c r="H89" s="62"/>
      <c r="I89" s="53"/>
      <c r="J89" s="62"/>
      <c r="K89" s="62"/>
      <c r="L89" s="53"/>
      <c r="M89" s="53"/>
      <c r="N89" s="62"/>
      <c r="O89" s="62"/>
    </row>
    <row r="90" spans="1:15" s="36" customFormat="1" ht="30" customHeight="1">
      <c r="A90" s="46"/>
      <c r="B90" s="46" t="s">
        <v>86</v>
      </c>
      <c r="C90" s="54">
        <f t="shared" ref="C90:M90" si="19">SUM(C31,C73,C88)</f>
        <v>302</v>
      </c>
      <c r="D90" s="63">
        <f t="shared" si="19"/>
        <v>37998</v>
      </c>
      <c r="E90" s="54">
        <f t="shared" si="19"/>
        <v>38300</v>
      </c>
      <c r="F90" s="54">
        <f t="shared" si="19"/>
        <v>311</v>
      </c>
      <c r="G90" s="63">
        <f t="shared" si="19"/>
        <v>39204</v>
      </c>
      <c r="H90" s="54">
        <f t="shared" si="19"/>
        <v>39515</v>
      </c>
      <c r="I90" s="63">
        <f t="shared" si="19"/>
        <v>613</v>
      </c>
      <c r="J90" s="63">
        <f t="shared" si="19"/>
        <v>77202</v>
      </c>
      <c r="K90" s="63">
        <f t="shared" si="19"/>
        <v>77815</v>
      </c>
      <c r="L90" s="54">
        <f t="shared" si="19"/>
        <v>325</v>
      </c>
      <c r="M90" s="54">
        <f t="shared" si="19"/>
        <v>198</v>
      </c>
      <c r="N90" s="63">
        <f>SUM(O90-L90-M90)</f>
        <v>30088</v>
      </c>
      <c r="O90" s="54">
        <f>SUM(O31,O73,O88)</f>
        <v>30611</v>
      </c>
    </row>
    <row r="92" spans="1:15">
      <c r="A92" s="24" t="s">
        <v>87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ageMargins left="0.78740157480314965" right="0.19685039370078741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>
    <oddHeader>&amp;C大字別人口統計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Normal="98" zoomScaleSheetLayoutView="70" workbookViewId="0">
      <selection activeCell="K90" sqref="K90"/>
    </sheetView>
  </sheetViews>
  <sheetFormatPr defaultRowHeight="18.75"/>
  <cols>
    <col min="1" max="1" width="9.125" style="1" bestFit="1" customWidth="1"/>
    <col min="2" max="2" width="19.625" style="1" customWidth="1"/>
    <col min="3" max="3" width="7.5" style="1" customWidth="1"/>
    <col min="4" max="4" width="7.125" style="1" customWidth="1"/>
    <col min="5" max="5" width="10.25" style="19" bestFit="1" customWidth="1"/>
    <col min="6" max="6" width="7.25" style="1" customWidth="1"/>
    <col min="7" max="7" width="7.5" style="1" customWidth="1"/>
    <col min="8" max="8" width="9.25" style="19" bestFit="1" customWidth="1"/>
    <col min="9" max="9" width="8.25" style="1" customWidth="1"/>
    <col min="10" max="10" width="8.75" style="1" customWidth="1"/>
    <col min="11" max="11" width="8.875" style="19" customWidth="1"/>
    <col min="12" max="13" width="9.125" style="1" bestFit="1" customWidth="1"/>
    <col min="14" max="15" width="9.25" style="1" bestFit="1" customWidth="1"/>
    <col min="16" max="256" width="9" style="1" customWidth="1"/>
  </cols>
  <sheetData>
    <row r="1" spans="1:15" ht="31.5" customHeight="1">
      <c r="A1" s="37" t="s">
        <v>101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8" t="s">
        <v>1</v>
      </c>
      <c r="B2" s="38"/>
      <c r="C2" s="47" t="s">
        <v>82</v>
      </c>
      <c r="D2" s="47"/>
      <c r="E2" s="47"/>
      <c r="F2" s="47" t="s">
        <v>83</v>
      </c>
      <c r="G2" s="47"/>
      <c r="H2" s="47"/>
      <c r="I2" s="47" t="s">
        <v>81</v>
      </c>
      <c r="J2" s="47"/>
      <c r="K2" s="47"/>
      <c r="L2" s="75" t="s">
        <v>84</v>
      </c>
      <c r="M2" s="78"/>
      <c r="N2" s="78"/>
      <c r="O2" s="13"/>
    </row>
    <row r="3" spans="1:15">
      <c r="A3" s="38"/>
      <c r="B3" s="38"/>
      <c r="C3" s="47" t="s">
        <v>93</v>
      </c>
      <c r="D3" s="55" t="s">
        <v>94</v>
      </c>
      <c r="E3" s="47" t="s">
        <v>95</v>
      </c>
      <c r="F3" s="47" t="s">
        <v>93</v>
      </c>
      <c r="G3" s="55" t="s">
        <v>94</v>
      </c>
      <c r="H3" s="47" t="s">
        <v>95</v>
      </c>
      <c r="I3" s="55" t="s">
        <v>93</v>
      </c>
      <c r="J3" s="55" t="s">
        <v>94</v>
      </c>
      <c r="K3" s="55" t="s">
        <v>95</v>
      </c>
      <c r="L3" s="76" t="s">
        <v>96</v>
      </c>
      <c r="M3" s="76" t="s">
        <v>97</v>
      </c>
      <c r="N3" s="80" t="s">
        <v>98</v>
      </c>
      <c r="O3" s="47" t="s">
        <v>95</v>
      </c>
    </row>
    <row r="4" spans="1:15" ht="16.5" customHeight="1">
      <c r="A4" s="5">
        <v>1010</v>
      </c>
      <c r="B4" s="5" t="s">
        <v>2</v>
      </c>
      <c r="C4" s="5">
        <v>21</v>
      </c>
      <c r="D4" s="56">
        <f t="shared" ref="D4:D30" si="0">SUM(E4-C4)</f>
        <v>3217</v>
      </c>
      <c r="E4" s="60">
        <v>3238</v>
      </c>
      <c r="F4" s="5">
        <v>36</v>
      </c>
      <c r="G4" s="56">
        <f t="shared" ref="G4:G30" si="1">SUM(H4-F4)</f>
        <v>3415</v>
      </c>
      <c r="H4" s="60">
        <v>3451</v>
      </c>
      <c r="I4" s="64">
        <f t="shared" ref="I4:K30" si="2">SUM(C4,F4)</f>
        <v>57</v>
      </c>
      <c r="J4" s="70">
        <f t="shared" si="2"/>
        <v>6632</v>
      </c>
      <c r="K4" s="70">
        <f t="shared" si="2"/>
        <v>6689</v>
      </c>
      <c r="L4" s="56">
        <v>22</v>
      </c>
      <c r="M4" s="5">
        <v>16</v>
      </c>
      <c r="N4" s="56">
        <f t="shared" ref="N4:N31" si="3">SUM(O4-L4-M4)</f>
        <v>2763</v>
      </c>
      <c r="O4" s="56">
        <v>2801</v>
      </c>
    </row>
    <row r="5" spans="1:15" ht="16.5" customHeight="1">
      <c r="A5" s="5">
        <v>1020</v>
      </c>
      <c r="B5" s="5" t="s">
        <v>6</v>
      </c>
      <c r="C5" s="5">
        <v>2</v>
      </c>
      <c r="D5" s="56">
        <f t="shared" si="0"/>
        <v>1271</v>
      </c>
      <c r="E5" s="56">
        <v>1273</v>
      </c>
      <c r="F5" s="5">
        <v>5</v>
      </c>
      <c r="G5" s="56">
        <f t="shared" si="1"/>
        <v>1308</v>
      </c>
      <c r="H5" s="56">
        <v>1313</v>
      </c>
      <c r="I5" s="64">
        <f t="shared" si="2"/>
        <v>7</v>
      </c>
      <c r="J5" s="70">
        <f t="shared" si="2"/>
        <v>2579</v>
      </c>
      <c r="K5" s="70">
        <f t="shared" si="2"/>
        <v>2586</v>
      </c>
      <c r="L5" s="5">
        <v>2</v>
      </c>
      <c r="M5" s="5">
        <v>4</v>
      </c>
      <c r="N5" s="56">
        <f t="shared" si="3"/>
        <v>1103</v>
      </c>
      <c r="O5" s="56">
        <v>1109</v>
      </c>
    </row>
    <row r="6" spans="1:15" ht="16.5" customHeight="1">
      <c r="A6" s="5">
        <v>1025</v>
      </c>
      <c r="B6" s="5" t="s">
        <v>7</v>
      </c>
      <c r="C6" s="5">
        <v>0</v>
      </c>
      <c r="D6" s="56">
        <f t="shared" si="0"/>
        <v>282</v>
      </c>
      <c r="E6" s="56">
        <v>282</v>
      </c>
      <c r="F6" s="5">
        <v>0</v>
      </c>
      <c r="G6" s="56">
        <f t="shared" si="1"/>
        <v>286</v>
      </c>
      <c r="H6" s="56">
        <v>286</v>
      </c>
      <c r="I6" s="64">
        <f t="shared" si="2"/>
        <v>0</v>
      </c>
      <c r="J6" s="70">
        <f t="shared" si="2"/>
        <v>568</v>
      </c>
      <c r="K6" s="70">
        <f t="shared" si="2"/>
        <v>568</v>
      </c>
      <c r="L6" s="5">
        <v>0</v>
      </c>
      <c r="M6" s="5">
        <v>0</v>
      </c>
      <c r="N6" s="56">
        <f t="shared" si="3"/>
        <v>211</v>
      </c>
      <c r="O6" s="56">
        <v>211</v>
      </c>
    </row>
    <row r="7" spans="1:15" ht="16.5" customHeight="1">
      <c r="A7" s="5">
        <v>1030</v>
      </c>
      <c r="B7" s="5" t="s">
        <v>8</v>
      </c>
      <c r="C7" s="5">
        <v>3</v>
      </c>
      <c r="D7" s="56">
        <f t="shared" si="0"/>
        <v>909</v>
      </c>
      <c r="E7" s="56">
        <v>912</v>
      </c>
      <c r="F7" s="5">
        <v>6</v>
      </c>
      <c r="G7" s="56">
        <f t="shared" si="1"/>
        <v>1033</v>
      </c>
      <c r="H7" s="56">
        <v>1039</v>
      </c>
      <c r="I7" s="64">
        <f t="shared" si="2"/>
        <v>9</v>
      </c>
      <c r="J7" s="70">
        <f t="shared" si="2"/>
        <v>1942</v>
      </c>
      <c r="K7" s="70">
        <f t="shared" si="2"/>
        <v>1951</v>
      </c>
      <c r="L7" s="5">
        <v>4</v>
      </c>
      <c r="M7" s="5">
        <v>5</v>
      </c>
      <c r="N7" s="56">
        <f t="shared" si="3"/>
        <v>853</v>
      </c>
      <c r="O7" s="56">
        <v>862</v>
      </c>
    </row>
    <row r="8" spans="1:15" ht="16.5" customHeight="1">
      <c r="A8" s="5">
        <v>1040</v>
      </c>
      <c r="B8" s="5" t="s">
        <v>9</v>
      </c>
      <c r="C8" s="5">
        <v>0</v>
      </c>
      <c r="D8" s="56">
        <f t="shared" si="0"/>
        <v>62</v>
      </c>
      <c r="E8" s="56">
        <v>62</v>
      </c>
      <c r="F8" s="5">
        <v>1</v>
      </c>
      <c r="G8" s="56">
        <f t="shared" si="1"/>
        <v>63</v>
      </c>
      <c r="H8" s="56">
        <v>64</v>
      </c>
      <c r="I8" s="64">
        <f t="shared" si="2"/>
        <v>1</v>
      </c>
      <c r="J8" s="70">
        <f t="shared" si="2"/>
        <v>125</v>
      </c>
      <c r="K8" s="70">
        <f t="shared" si="2"/>
        <v>126</v>
      </c>
      <c r="L8" s="5">
        <v>0</v>
      </c>
      <c r="M8" s="5">
        <v>1</v>
      </c>
      <c r="N8" s="56">
        <f t="shared" si="3"/>
        <v>43</v>
      </c>
      <c r="O8" s="56">
        <v>44</v>
      </c>
    </row>
    <row r="9" spans="1:15" ht="16.5" customHeight="1">
      <c r="A9" s="5">
        <v>1050</v>
      </c>
      <c r="B9" s="5" t="s">
        <v>10</v>
      </c>
      <c r="C9" s="5">
        <v>0</v>
      </c>
      <c r="D9" s="56">
        <f t="shared" si="0"/>
        <v>356</v>
      </c>
      <c r="E9" s="56">
        <v>356</v>
      </c>
      <c r="F9" s="5">
        <v>1</v>
      </c>
      <c r="G9" s="56">
        <f t="shared" si="1"/>
        <v>356</v>
      </c>
      <c r="H9" s="56">
        <v>357</v>
      </c>
      <c r="I9" s="64">
        <f t="shared" si="2"/>
        <v>1</v>
      </c>
      <c r="J9" s="70">
        <f t="shared" si="2"/>
        <v>712</v>
      </c>
      <c r="K9" s="70">
        <f t="shared" si="2"/>
        <v>713</v>
      </c>
      <c r="L9" s="5">
        <v>0</v>
      </c>
      <c r="M9" s="5">
        <v>1</v>
      </c>
      <c r="N9" s="56">
        <f t="shared" si="3"/>
        <v>289</v>
      </c>
      <c r="O9" s="56">
        <v>290</v>
      </c>
    </row>
    <row r="10" spans="1:15" ht="16.5" customHeight="1">
      <c r="A10" s="5">
        <v>1060</v>
      </c>
      <c r="B10" s="5" t="s">
        <v>12</v>
      </c>
      <c r="C10" s="5">
        <v>4</v>
      </c>
      <c r="D10" s="56">
        <f t="shared" si="0"/>
        <v>325</v>
      </c>
      <c r="E10" s="56">
        <v>329</v>
      </c>
      <c r="F10" s="5">
        <v>3</v>
      </c>
      <c r="G10" s="56">
        <f t="shared" si="1"/>
        <v>315</v>
      </c>
      <c r="H10" s="56">
        <v>318</v>
      </c>
      <c r="I10" s="64">
        <f t="shared" si="2"/>
        <v>7</v>
      </c>
      <c r="J10" s="70">
        <f t="shared" si="2"/>
        <v>640</v>
      </c>
      <c r="K10" s="70">
        <f t="shared" si="2"/>
        <v>647</v>
      </c>
      <c r="L10" s="5">
        <v>3</v>
      </c>
      <c r="M10" s="5">
        <v>3</v>
      </c>
      <c r="N10" s="56">
        <f t="shared" si="3"/>
        <v>253</v>
      </c>
      <c r="O10" s="56">
        <v>259</v>
      </c>
    </row>
    <row r="11" spans="1:15" ht="16.5" customHeight="1">
      <c r="A11" s="5">
        <v>1070</v>
      </c>
      <c r="B11" s="5" t="s">
        <v>13</v>
      </c>
      <c r="C11" s="5">
        <v>0</v>
      </c>
      <c r="D11" s="56">
        <f t="shared" si="0"/>
        <v>266</v>
      </c>
      <c r="E11" s="56">
        <v>266</v>
      </c>
      <c r="F11" s="5">
        <v>2</v>
      </c>
      <c r="G11" s="56">
        <f t="shared" si="1"/>
        <v>304</v>
      </c>
      <c r="H11" s="56">
        <v>306</v>
      </c>
      <c r="I11" s="64">
        <f t="shared" si="2"/>
        <v>2</v>
      </c>
      <c r="J11" s="70">
        <f t="shared" si="2"/>
        <v>570</v>
      </c>
      <c r="K11" s="70">
        <f t="shared" si="2"/>
        <v>572</v>
      </c>
      <c r="L11" s="5">
        <v>0</v>
      </c>
      <c r="M11" s="5">
        <v>1</v>
      </c>
      <c r="N11" s="56">
        <f t="shared" si="3"/>
        <v>232</v>
      </c>
      <c r="O11" s="56">
        <v>233</v>
      </c>
    </row>
    <row r="12" spans="1:15" ht="16.5" customHeight="1">
      <c r="A12" s="5">
        <v>1080</v>
      </c>
      <c r="B12" s="5" t="s">
        <v>16</v>
      </c>
      <c r="C12" s="5">
        <v>0</v>
      </c>
      <c r="D12" s="56">
        <f t="shared" si="0"/>
        <v>190</v>
      </c>
      <c r="E12" s="56">
        <v>190</v>
      </c>
      <c r="F12" s="5">
        <v>1</v>
      </c>
      <c r="G12" s="56">
        <f t="shared" si="1"/>
        <v>210</v>
      </c>
      <c r="H12" s="56">
        <v>211</v>
      </c>
      <c r="I12" s="64">
        <f t="shared" si="2"/>
        <v>1</v>
      </c>
      <c r="J12" s="70">
        <f t="shared" si="2"/>
        <v>400</v>
      </c>
      <c r="K12" s="70">
        <f t="shared" si="2"/>
        <v>401</v>
      </c>
      <c r="L12" s="5">
        <v>0</v>
      </c>
      <c r="M12" s="5">
        <v>1</v>
      </c>
      <c r="N12" s="56">
        <f t="shared" si="3"/>
        <v>136</v>
      </c>
      <c r="O12" s="56">
        <v>137</v>
      </c>
    </row>
    <row r="13" spans="1:15" ht="16.5" customHeight="1">
      <c r="A13" s="5">
        <v>1090</v>
      </c>
      <c r="B13" s="5" t="s">
        <v>18</v>
      </c>
      <c r="C13" s="5">
        <v>0</v>
      </c>
      <c r="D13" s="56">
        <f t="shared" si="0"/>
        <v>191</v>
      </c>
      <c r="E13" s="56">
        <v>191</v>
      </c>
      <c r="F13" s="5">
        <v>1</v>
      </c>
      <c r="G13" s="56">
        <f t="shared" si="1"/>
        <v>183</v>
      </c>
      <c r="H13" s="56">
        <v>184</v>
      </c>
      <c r="I13" s="64">
        <f t="shared" si="2"/>
        <v>1</v>
      </c>
      <c r="J13" s="70">
        <f t="shared" si="2"/>
        <v>374</v>
      </c>
      <c r="K13" s="70">
        <f t="shared" si="2"/>
        <v>375</v>
      </c>
      <c r="L13" s="5">
        <v>0</v>
      </c>
      <c r="M13" s="5">
        <v>1</v>
      </c>
      <c r="N13" s="56">
        <f t="shared" si="3"/>
        <v>142</v>
      </c>
      <c r="O13" s="56">
        <v>143</v>
      </c>
    </row>
    <row r="14" spans="1:15" ht="16.5" customHeight="1">
      <c r="A14" s="5">
        <v>1091</v>
      </c>
      <c r="B14" s="5" t="s">
        <v>5</v>
      </c>
      <c r="C14" s="5">
        <v>0</v>
      </c>
      <c r="D14" s="56">
        <f t="shared" si="0"/>
        <v>16</v>
      </c>
      <c r="E14" s="56">
        <v>16</v>
      </c>
      <c r="F14" s="5">
        <v>0</v>
      </c>
      <c r="G14" s="56">
        <f t="shared" si="1"/>
        <v>15</v>
      </c>
      <c r="H14" s="56">
        <v>15</v>
      </c>
      <c r="I14" s="64">
        <f t="shared" si="2"/>
        <v>0</v>
      </c>
      <c r="J14" s="70">
        <f t="shared" si="2"/>
        <v>31</v>
      </c>
      <c r="K14" s="70">
        <f t="shared" si="2"/>
        <v>31</v>
      </c>
      <c r="L14" s="5">
        <v>0</v>
      </c>
      <c r="M14" s="5">
        <v>0</v>
      </c>
      <c r="N14" s="56">
        <f t="shared" si="3"/>
        <v>14</v>
      </c>
      <c r="O14" s="56">
        <v>14</v>
      </c>
    </row>
    <row r="15" spans="1:15" ht="16.5" customHeight="1">
      <c r="A15" s="5">
        <v>1100</v>
      </c>
      <c r="B15" s="5" t="s">
        <v>23</v>
      </c>
      <c r="C15" s="5">
        <v>0</v>
      </c>
      <c r="D15" s="56">
        <f t="shared" si="0"/>
        <v>253</v>
      </c>
      <c r="E15" s="56">
        <v>253</v>
      </c>
      <c r="F15" s="5">
        <v>0</v>
      </c>
      <c r="G15" s="56">
        <f t="shared" si="1"/>
        <v>264</v>
      </c>
      <c r="H15" s="56">
        <v>264</v>
      </c>
      <c r="I15" s="64">
        <f t="shared" si="2"/>
        <v>0</v>
      </c>
      <c r="J15" s="70">
        <f t="shared" si="2"/>
        <v>517</v>
      </c>
      <c r="K15" s="70">
        <f t="shared" si="2"/>
        <v>517</v>
      </c>
      <c r="L15" s="5">
        <v>0</v>
      </c>
      <c r="M15" s="5">
        <v>0</v>
      </c>
      <c r="N15" s="56">
        <f t="shared" si="3"/>
        <v>183</v>
      </c>
      <c r="O15" s="56">
        <v>183</v>
      </c>
    </row>
    <row r="16" spans="1:15" ht="16.5" customHeight="1">
      <c r="A16" s="5">
        <v>1110</v>
      </c>
      <c r="B16" s="5" t="s">
        <v>11</v>
      </c>
      <c r="C16" s="5">
        <v>2</v>
      </c>
      <c r="D16" s="56">
        <f t="shared" si="0"/>
        <v>589</v>
      </c>
      <c r="E16" s="56">
        <v>591</v>
      </c>
      <c r="F16" s="5">
        <v>3</v>
      </c>
      <c r="G16" s="56">
        <f t="shared" si="1"/>
        <v>586</v>
      </c>
      <c r="H16" s="56">
        <v>589</v>
      </c>
      <c r="I16" s="64">
        <f t="shared" si="2"/>
        <v>5</v>
      </c>
      <c r="J16" s="70">
        <f t="shared" si="2"/>
        <v>1175</v>
      </c>
      <c r="K16" s="70">
        <f t="shared" si="2"/>
        <v>1180</v>
      </c>
      <c r="L16" s="5">
        <v>2</v>
      </c>
      <c r="M16" s="5">
        <v>3</v>
      </c>
      <c r="N16" s="56">
        <f t="shared" si="3"/>
        <v>433</v>
      </c>
      <c r="O16" s="56">
        <v>438</v>
      </c>
    </row>
    <row r="17" spans="1:15" ht="16.5" customHeight="1">
      <c r="A17" s="5">
        <v>1120</v>
      </c>
      <c r="B17" s="5" t="s">
        <v>25</v>
      </c>
      <c r="C17" s="5">
        <v>0</v>
      </c>
      <c r="D17" s="56">
        <f t="shared" si="0"/>
        <v>221</v>
      </c>
      <c r="E17" s="56">
        <v>221</v>
      </c>
      <c r="F17" s="5">
        <v>0</v>
      </c>
      <c r="G17" s="56">
        <f t="shared" si="1"/>
        <v>215</v>
      </c>
      <c r="H17" s="56">
        <v>215</v>
      </c>
      <c r="I17" s="64">
        <f t="shared" si="2"/>
        <v>0</v>
      </c>
      <c r="J17" s="70">
        <f t="shared" si="2"/>
        <v>436</v>
      </c>
      <c r="K17" s="70">
        <f t="shared" si="2"/>
        <v>436</v>
      </c>
      <c r="L17" s="5">
        <v>0</v>
      </c>
      <c r="M17" s="5">
        <v>0</v>
      </c>
      <c r="N17" s="56">
        <f t="shared" si="3"/>
        <v>182</v>
      </c>
      <c r="O17" s="56">
        <v>182</v>
      </c>
    </row>
    <row r="18" spans="1:15" ht="16.5" customHeight="1">
      <c r="A18" s="5">
        <v>1130</v>
      </c>
      <c r="B18" s="5" t="s">
        <v>27</v>
      </c>
      <c r="C18" s="5">
        <v>0</v>
      </c>
      <c r="D18" s="56">
        <f t="shared" si="0"/>
        <v>52</v>
      </c>
      <c r="E18" s="56">
        <v>52</v>
      </c>
      <c r="F18" s="5">
        <v>0</v>
      </c>
      <c r="G18" s="56">
        <f t="shared" si="1"/>
        <v>60</v>
      </c>
      <c r="H18" s="56">
        <v>60</v>
      </c>
      <c r="I18" s="64">
        <f t="shared" si="2"/>
        <v>0</v>
      </c>
      <c r="J18" s="70">
        <f t="shared" si="2"/>
        <v>112</v>
      </c>
      <c r="K18" s="70">
        <f t="shared" si="2"/>
        <v>112</v>
      </c>
      <c r="L18" s="5">
        <v>0</v>
      </c>
      <c r="M18" s="5">
        <v>0</v>
      </c>
      <c r="N18" s="56">
        <f t="shared" si="3"/>
        <v>37</v>
      </c>
      <c r="O18" s="56">
        <v>37</v>
      </c>
    </row>
    <row r="19" spans="1:15" ht="16.5" customHeight="1">
      <c r="A19" s="5">
        <v>1140</v>
      </c>
      <c r="B19" s="5" t="s">
        <v>29</v>
      </c>
      <c r="C19" s="5">
        <v>0</v>
      </c>
      <c r="D19" s="56">
        <f t="shared" si="0"/>
        <v>48</v>
      </c>
      <c r="E19" s="56">
        <v>48</v>
      </c>
      <c r="F19" s="5">
        <v>0</v>
      </c>
      <c r="G19" s="56">
        <f t="shared" si="1"/>
        <v>47</v>
      </c>
      <c r="H19" s="56">
        <v>47</v>
      </c>
      <c r="I19" s="64">
        <f t="shared" si="2"/>
        <v>0</v>
      </c>
      <c r="J19" s="70">
        <f t="shared" si="2"/>
        <v>95</v>
      </c>
      <c r="K19" s="70">
        <f t="shared" si="2"/>
        <v>95</v>
      </c>
      <c r="L19" s="5">
        <v>0</v>
      </c>
      <c r="M19" s="5">
        <v>0</v>
      </c>
      <c r="N19" s="56">
        <f t="shared" si="3"/>
        <v>38</v>
      </c>
      <c r="O19" s="56">
        <v>38</v>
      </c>
    </row>
    <row r="20" spans="1:15" ht="16.5" customHeight="1">
      <c r="A20" s="5">
        <v>1150</v>
      </c>
      <c r="B20" s="5" t="s">
        <v>33</v>
      </c>
      <c r="C20" s="5">
        <v>0</v>
      </c>
      <c r="D20" s="56">
        <f t="shared" si="0"/>
        <v>164</v>
      </c>
      <c r="E20" s="56">
        <v>164</v>
      </c>
      <c r="F20" s="5">
        <v>0</v>
      </c>
      <c r="G20" s="56">
        <f t="shared" si="1"/>
        <v>156</v>
      </c>
      <c r="H20" s="56">
        <v>156</v>
      </c>
      <c r="I20" s="64">
        <f t="shared" si="2"/>
        <v>0</v>
      </c>
      <c r="J20" s="70">
        <f t="shared" si="2"/>
        <v>320</v>
      </c>
      <c r="K20" s="70">
        <f t="shared" si="2"/>
        <v>320</v>
      </c>
      <c r="L20" s="5">
        <v>0</v>
      </c>
      <c r="M20" s="5">
        <v>0</v>
      </c>
      <c r="N20" s="56">
        <f t="shared" si="3"/>
        <v>122</v>
      </c>
      <c r="O20" s="56">
        <v>122</v>
      </c>
    </row>
    <row r="21" spans="1:15" ht="16.5" customHeight="1">
      <c r="A21" s="5">
        <v>1160</v>
      </c>
      <c r="B21" s="5" t="s">
        <v>35</v>
      </c>
      <c r="C21" s="5">
        <v>0</v>
      </c>
      <c r="D21" s="56">
        <f t="shared" si="0"/>
        <v>306</v>
      </c>
      <c r="E21" s="56">
        <v>306</v>
      </c>
      <c r="F21" s="5">
        <v>2</v>
      </c>
      <c r="G21" s="56">
        <f t="shared" si="1"/>
        <v>291</v>
      </c>
      <c r="H21" s="56">
        <v>293</v>
      </c>
      <c r="I21" s="64">
        <f t="shared" si="2"/>
        <v>2</v>
      </c>
      <c r="J21" s="70">
        <f t="shared" si="2"/>
        <v>597</v>
      </c>
      <c r="K21" s="70">
        <f t="shared" si="2"/>
        <v>599</v>
      </c>
      <c r="L21" s="5">
        <v>1</v>
      </c>
      <c r="M21" s="5">
        <v>1</v>
      </c>
      <c r="N21" s="56">
        <f t="shared" si="3"/>
        <v>259</v>
      </c>
      <c r="O21" s="56">
        <v>261</v>
      </c>
    </row>
    <row r="22" spans="1:15" ht="16.5" customHeight="1">
      <c r="A22" s="5">
        <v>1170</v>
      </c>
      <c r="B22" s="5" t="s">
        <v>24</v>
      </c>
      <c r="C22" s="5">
        <v>1</v>
      </c>
      <c r="D22" s="56">
        <f t="shared" si="0"/>
        <v>561</v>
      </c>
      <c r="E22" s="56">
        <v>562</v>
      </c>
      <c r="F22" s="5">
        <v>3</v>
      </c>
      <c r="G22" s="56">
        <f t="shared" si="1"/>
        <v>573</v>
      </c>
      <c r="H22" s="56">
        <v>576</v>
      </c>
      <c r="I22" s="64">
        <f t="shared" si="2"/>
        <v>4</v>
      </c>
      <c r="J22" s="70">
        <f t="shared" si="2"/>
        <v>1134</v>
      </c>
      <c r="K22" s="70">
        <f t="shared" si="2"/>
        <v>1138</v>
      </c>
      <c r="L22" s="5">
        <v>0</v>
      </c>
      <c r="M22" s="5">
        <v>4</v>
      </c>
      <c r="N22" s="56">
        <f t="shared" si="3"/>
        <v>420</v>
      </c>
      <c r="O22" s="56">
        <v>424</v>
      </c>
    </row>
    <row r="23" spans="1:15" ht="16.5" customHeight="1">
      <c r="A23" s="5">
        <v>1180</v>
      </c>
      <c r="B23" s="5" t="s">
        <v>37</v>
      </c>
      <c r="C23" s="5">
        <v>0</v>
      </c>
      <c r="D23" s="56">
        <f t="shared" si="0"/>
        <v>583</v>
      </c>
      <c r="E23" s="56">
        <v>583</v>
      </c>
      <c r="F23" s="5">
        <v>4</v>
      </c>
      <c r="G23" s="56">
        <f t="shared" si="1"/>
        <v>608</v>
      </c>
      <c r="H23" s="56">
        <v>612</v>
      </c>
      <c r="I23" s="64">
        <f t="shared" si="2"/>
        <v>4</v>
      </c>
      <c r="J23" s="70">
        <f t="shared" si="2"/>
        <v>1191</v>
      </c>
      <c r="K23" s="70">
        <f t="shared" si="2"/>
        <v>1195</v>
      </c>
      <c r="L23" s="5">
        <v>0</v>
      </c>
      <c r="M23" s="5">
        <v>4</v>
      </c>
      <c r="N23" s="56">
        <f t="shared" si="3"/>
        <v>454</v>
      </c>
      <c r="O23" s="56">
        <v>458</v>
      </c>
    </row>
    <row r="24" spans="1:15" ht="16.5" customHeight="1">
      <c r="A24" s="5">
        <v>1190</v>
      </c>
      <c r="B24" s="5" t="s">
        <v>31</v>
      </c>
      <c r="C24" s="5">
        <v>0</v>
      </c>
      <c r="D24" s="56">
        <f t="shared" si="0"/>
        <v>63</v>
      </c>
      <c r="E24" s="56">
        <v>63</v>
      </c>
      <c r="F24" s="5">
        <v>0</v>
      </c>
      <c r="G24" s="56">
        <f t="shared" si="1"/>
        <v>67</v>
      </c>
      <c r="H24" s="56">
        <v>67</v>
      </c>
      <c r="I24" s="64">
        <f t="shared" si="2"/>
        <v>0</v>
      </c>
      <c r="J24" s="70">
        <f t="shared" si="2"/>
        <v>130</v>
      </c>
      <c r="K24" s="70">
        <f t="shared" si="2"/>
        <v>130</v>
      </c>
      <c r="L24" s="5">
        <v>0</v>
      </c>
      <c r="M24" s="5">
        <v>0</v>
      </c>
      <c r="N24" s="56">
        <f t="shared" si="3"/>
        <v>48</v>
      </c>
      <c r="O24" s="56">
        <v>48</v>
      </c>
    </row>
    <row r="25" spans="1:15" ht="16.5" customHeight="1">
      <c r="A25" s="5">
        <v>1200</v>
      </c>
      <c r="B25" s="5" t="s">
        <v>14</v>
      </c>
      <c r="C25" s="5">
        <v>1</v>
      </c>
      <c r="D25" s="56">
        <f t="shared" si="0"/>
        <v>185</v>
      </c>
      <c r="E25" s="56">
        <v>186</v>
      </c>
      <c r="F25" s="5">
        <v>0</v>
      </c>
      <c r="G25" s="56">
        <f t="shared" si="1"/>
        <v>199</v>
      </c>
      <c r="H25" s="56">
        <v>199</v>
      </c>
      <c r="I25" s="64">
        <f t="shared" si="2"/>
        <v>1</v>
      </c>
      <c r="J25" s="70">
        <f t="shared" si="2"/>
        <v>384</v>
      </c>
      <c r="K25" s="70">
        <f t="shared" si="2"/>
        <v>385</v>
      </c>
      <c r="L25" s="5">
        <v>0</v>
      </c>
      <c r="M25" s="5">
        <v>1</v>
      </c>
      <c r="N25" s="56">
        <f t="shared" si="3"/>
        <v>137</v>
      </c>
      <c r="O25" s="56">
        <v>138</v>
      </c>
    </row>
    <row r="26" spans="1:15" ht="16.5" customHeight="1">
      <c r="A26" s="5">
        <v>1210</v>
      </c>
      <c r="B26" s="5" t="s">
        <v>39</v>
      </c>
      <c r="C26" s="5">
        <v>1</v>
      </c>
      <c r="D26" s="56">
        <f t="shared" si="0"/>
        <v>154</v>
      </c>
      <c r="E26" s="56">
        <v>155</v>
      </c>
      <c r="F26" s="5">
        <v>0</v>
      </c>
      <c r="G26" s="56">
        <f t="shared" si="1"/>
        <v>138</v>
      </c>
      <c r="H26" s="56">
        <v>138</v>
      </c>
      <c r="I26" s="64">
        <f t="shared" si="2"/>
        <v>1</v>
      </c>
      <c r="J26" s="70">
        <f t="shared" si="2"/>
        <v>292</v>
      </c>
      <c r="K26" s="70">
        <f t="shared" si="2"/>
        <v>293</v>
      </c>
      <c r="L26" s="5">
        <v>0</v>
      </c>
      <c r="M26" s="5">
        <v>0</v>
      </c>
      <c r="N26" s="56">
        <f t="shared" si="3"/>
        <v>111</v>
      </c>
      <c r="O26" s="56">
        <v>111</v>
      </c>
    </row>
    <row r="27" spans="1:15" ht="16.5" customHeight="1">
      <c r="A27" s="5">
        <v>1220</v>
      </c>
      <c r="B27" s="5" t="s">
        <v>41</v>
      </c>
      <c r="C27" s="5">
        <v>1</v>
      </c>
      <c r="D27" s="56">
        <f t="shared" si="0"/>
        <v>238</v>
      </c>
      <c r="E27" s="56">
        <v>239</v>
      </c>
      <c r="F27" s="5">
        <v>0</v>
      </c>
      <c r="G27" s="56">
        <f t="shared" si="1"/>
        <v>265</v>
      </c>
      <c r="H27" s="56">
        <v>265</v>
      </c>
      <c r="I27" s="64">
        <f t="shared" si="2"/>
        <v>1</v>
      </c>
      <c r="J27" s="70">
        <f t="shared" si="2"/>
        <v>503</v>
      </c>
      <c r="K27" s="70">
        <f t="shared" si="2"/>
        <v>504</v>
      </c>
      <c r="L27" s="5">
        <v>1</v>
      </c>
      <c r="M27" s="5">
        <v>0</v>
      </c>
      <c r="N27" s="56">
        <f t="shared" si="3"/>
        <v>189</v>
      </c>
      <c r="O27" s="56">
        <v>190</v>
      </c>
    </row>
    <row r="28" spans="1:15" ht="16.5" customHeight="1">
      <c r="A28" s="5">
        <v>1230</v>
      </c>
      <c r="B28" s="5" t="s">
        <v>42</v>
      </c>
      <c r="C28" s="5">
        <v>0</v>
      </c>
      <c r="D28" s="56">
        <f t="shared" si="0"/>
        <v>176</v>
      </c>
      <c r="E28" s="56">
        <v>176</v>
      </c>
      <c r="F28" s="5">
        <v>0</v>
      </c>
      <c r="G28" s="56">
        <f t="shared" si="1"/>
        <v>170</v>
      </c>
      <c r="H28" s="56">
        <v>170</v>
      </c>
      <c r="I28" s="64">
        <f t="shared" si="2"/>
        <v>0</v>
      </c>
      <c r="J28" s="70">
        <f t="shared" si="2"/>
        <v>346</v>
      </c>
      <c r="K28" s="70">
        <f t="shared" si="2"/>
        <v>346</v>
      </c>
      <c r="L28" s="5">
        <v>0</v>
      </c>
      <c r="M28" s="5">
        <v>0</v>
      </c>
      <c r="N28" s="56">
        <f t="shared" si="3"/>
        <v>127</v>
      </c>
      <c r="O28" s="56">
        <v>127</v>
      </c>
    </row>
    <row r="29" spans="1:15" ht="16.5" customHeight="1">
      <c r="A29" s="5">
        <v>1240</v>
      </c>
      <c r="B29" s="5" t="s">
        <v>19</v>
      </c>
      <c r="C29" s="5">
        <v>0</v>
      </c>
      <c r="D29" s="56">
        <f t="shared" si="0"/>
        <v>1026</v>
      </c>
      <c r="E29" s="56">
        <v>1026</v>
      </c>
      <c r="F29" s="5">
        <v>4</v>
      </c>
      <c r="G29" s="56">
        <f t="shared" si="1"/>
        <v>1090</v>
      </c>
      <c r="H29" s="56">
        <v>1094</v>
      </c>
      <c r="I29" s="64">
        <f t="shared" si="2"/>
        <v>4</v>
      </c>
      <c r="J29" s="70">
        <f t="shared" si="2"/>
        <v>2116</v>
      </c>
      <c r="K29" s="70">
        <f t="shared" si="2"/>
        <v>2120</v>
      </c>
      <c r="L29" s="5">
        <v>0</v>
      </c>
      <c r="M29" s="5">
        <v>4</v>
      </c>
      <c r="N29" s="56">
        <f t="shared" si="3"/>
        <v>853</v>
      </c>
      <c r="O29" s="56">
        <v>857</v>
      </c>
    </row>
    <row r="30" spans="1:15" ht="16.5" customHeight="1">
      <c r="A30" s="39">
        <v>1250</v>
      </c>
      <c r="B30" s="39" t="s">
        <v>20</v>
      </c>
      <c r="C30" s="39">
        <v>0</v>
      </c>
      <c r="D30" s="57">
        <f t="shared" si="0"/>
        <v>1003</v>
      </c>
      <c r="E30" s="57">
        <v>1003</v>
      </c>
      <c r="F30" s="39">
        <v>8</v>
      </c>
      <c r="G30" s="57">
        <f t="shared" si="1"/>
        <v>987</v>
      </c>
      <c r="H30" s="57">
        <v>995</v>
      </c>
      <c r="I30" s="65">
        <f t="shared" si="2"/>
        <v>8</v>
      </c>
      <c r="J30" s="71">
        <f t="shared" si="2"/>
        <v>1990</v>
      </c>
      <c r="K30" s="71">
        <f t="shared" si="2"/>
        <v>1998</v>
      </c>
      <c r="L30" s="39">
        <v>2</v>
      </c>
      <c r="M30" s="39">
        <v>5</v>
      </c>
      <c r="N30" s="57">
        <f t="shared" si="3"/>
        <v>704</v>
      </c>
      <c r="O30" s="57">
        <v>711</v>
      </c>
    </row>
    <row r="31" spans="1:15" s="36" customFormat="1" ht="25.5" customHeight="1">
      <c r="A31" s="40"/>
      <c r="B31" s="40" t="s">
        <v>78</v>
      </c>
      <c r="C31" s="40">
        <f t="shared" ref="C31:I31" si="4">SUM(C4:C30)</f>
        <v>36</v>
      </c>
      <c r="D31" s="58">
        <f t="shared" si="4"/>
        <v>12707</v>
      </c>
      <c r="E31" s="50">
        <f t="shared" si="4"/>
        <v>12743</v>
      </c>
      <c r="F31" s="40">
        <f t="shared" si="4"/>
        <v>80</v>
      </c>
      <c r="G31" s="58">
        <f t="shared" si="4"/>
        <v>13204</v>
      </c>
      <c r="H31" s="50">
        <f t="shared" si="4"/>
        <v>13284</v>
      </c>
      <c r="I31" s="66">
        <f t="shared" si="4"/>
        <v>116</v>
      </c>
      <c r="J31" s="58">
        <f>SUM(D31,G31)</f>
        <v>25911</v>
      </c>
      <c r="K31" s="58">
        <f>SUM(K4:K30)</f>
        <v>26027</v>
      </c>
      <c r="L31" s="50">
        <f>SUM(L4:L30)</f>
        <v>37</v>
      </c>
      <c r="M31" s="40">
        <f>SUM(M4:M30)</f>
        <v>55</v>
      </c>
      <c r="N31" s="58">
        <f t="shared" si="3"/>
        <v>10336</v>
      </c>
      <c r="O31" s="50">
        <f>SUM(O4:O30)</f>
        <v>10428</v>
      </c>
    </row>
    <row r="32" spans="1:15" s="36" customFormat="1" ht="42" customHeight="1">
      <c r="A32" s="41" t="str">
        <f>A1</f>
        <v>平成29年3月大字別人口統計　　　　　　　　　　　　　　　　　　　　　　　　　　　平成29年3月末日現在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2" t="s">
        <v>1</v>
      </c>
      <c r="B33" s="42"/>
      <c r="C33" s="48" t="s">
        <v>82</v>
      </c>
      <c r="D33" s="48"/>
      <c r="E33" s="48"/>
      <c r="F33" s="48" t="s">
        <v>83</v>
      </c>
      <c r="G33" s="48"/>
      <c r="H33" s="48"/>
      <c r="I33" s="48" t="s">
        <v>81</v>
      </c>
      <c r="J33" s="48"/>
      <c r="K33" s="48"/>
      <c r="L33" s="77" t="s">
        <v>84</v>
      </c>
      <c r="M33" s="79"/>
      <c r="N33" s="79"/>
      <c r="O33" s="81"/>
    </row>
    <row r="34" spans="1:15">
      <c r="A34" s="38"/>
      <c r="B34" s="38"/>
      <c r="C34" s="47" t="s">
        <v>93</v>
      </c>
      <c r="D34" s="55" t="s">
        <v>94</v>
      </c>
      <c r="E34" s="47" t="s">
        <v>95</v>
      </c>
      <c r="F34" s="47" t="s">
        <v>93</v>
      </c>
      <c r="G34" s="55" t="s">
        <v>94</v>
      </c>
      <c r="H34" s="47" t="s">
        <v>95</v>
      </c>
      <c r="I34" s="55" t="s">
        <v>93</v>
      </c>
      <c r="J34" s="55" t="s">
        <v>94</v>
      </c>
      <c r="K34" s="55" t="s">
        <v>95</v>
      </c>
      <c r="L34" s="76" t="s">
        <v>96</v>
      </c>
      <c r="M34" s="76" t="s">
        <v>97</v>
      </c>
      <c r="N34" s="80" t="s">
        <v>98</v>
      </c>
      <c r="O34" s="47" t="s">
        <v>95</v>
      </c>
    </row>
    <row r="35" spans="1:15" ht="15.75" customHeight="1">
      <c r="A35" s="43">
        <v>2001</v>
      </c>
      <c r="B35" s="43" t="s">
        <v>43</v>
      </c>
      <c r="C35" s="43">
        <v>10</v>
      </c>
      <c r="D35" s="59">
        <f t="shared" ref="D35:D56" si="5">SUM(E35-C35)</f>
        <v>1774</v>
      </c>
      <c r="E35" s="59">
        <v>1784</v>
      </c>
      <c r="F35" s="43">
        <v>13</v>
      </c>
      <c r="G35" s="59">
        <f t="shared" ref="G35:G56" si="6">SUM(H35-F35)</f>
        <v>1797</v>
      </c>
      <c r="H35" s="59">
        <v>1810</v>
      </c>
      <c r="I35" s="67">
        <f t="shared" ref="I35:K56" si="7">SUM(C35,F35)</f>
        <v>23</v>
      </c>
      <c r="J35" s="72">
        <f t="shared" si="7"/>
        <v>3571</v>
      </c>
      <c r="K35" s="72">
        <f t="shared" si="7"/>
        <v>3594</v>
      </c>
      <c r="L35" s="43">
        <v>9</v>
      </c>
      <c r="M35" s="43">
        <v>11</v>
      </c>
      <c r="N35" s="56">
        <f t="shared" ref="N35:N56" si="8">SUM(O35-L35-M35)</f>
        <v>1460</v>
      </c>
      <c r="O35" s="59">
        <v>1480</v>
      </c>
    </row>
    <row r="36" spans="1:15" ht="15.75" customHeight="1">
      <c r="A36" s="5">
        <v>2002</v>
      </c>
      <c r="B36" s="5" t="s">
        <v>44</v>
      </c>
      <c r="C36" s="5">
        <v>7</v>
      </c>
      <c r="D36" s="56">
        <f t="shared" si="5"/>
        <v>1419</v>
      </c>
      <c r="E36" s="56">
        <v>1426</v>
      </c>
      <c r="F36" s="5">
        <v>3</v>
      </c>
      <c r="G36" s="56">
        <f t="shared" si="6"/>
        <v>1514</v>
      </c>
      <c r="H36" s="56">
        <v>1517</v>
      </c>
      <c r="I36" s="64">
        <f t="shared" si="7"/>
        <v>10</v>
      </c>
      <c r="J36" s="70">
        <f t="shared" si="7"/>
        <v>2933</v>
      </c>
      <c r="K36" s="70">
        <f t="shared" si="7"/>
        <v>2943</v>
      </c>
      <c r="L36" s="5">
        <v>6</v>
      </c>
      <c r="M36" s="5">
        <v>4</v>
      </c>
      <c r="N36" s="56">
        <f t="shared" si="8"/>
        <v>1190</v>
      </c>
      <c r="O36" s="56">
        <v>1200</v>
      </c>
    </row>
    <row r="37" spans="1:15" ht="15.75" customHeight="1">
      <c r="A37" s="5">
        <v>2003</v>
      </c>
      <c r="B37" s="5" t="s">
        <v>26</v>
      </c>
      <c r="C37" s="5">
        <v>1</v>
      </c>
      <c r="D37" s="56">
        <f t="shared" si="5"/>
        <v>387</v>
      </c>
      <c r="E37" s="56">
        <v>388</v>
      </c>
      <c r="F37" s="5">
        <v>2</v>
      </c>
      <c r="G37" s="56">
        <f t="shared" si="6"/>
        <v>396</v>
      </c>
      <c r="H37" s="56">
        <v>398</v>
      </c>
      <c r="I37" s="64">
        <f t="shared" si="7"/>
        <v>3</v>
      </c>
      <c r="J37" s="70">
        <f t="shared" si="7"/>
        <v>783</v>
      </c>
      <c r="K37" s="70">
        <f t="shared" si="7"/>
        <v>786</v>
      </c>
      <c r="L37" s="5">
        <v>1</v>
      </c>
      <c r="M37" s="5">
        <v>1</v>
      </c>
      <c r="N37" s="56">
        <f t="shared" si="8"/>
        <v>313</v>
      </c>
      <c r="O37" s="56">
        <v>315</v>
      </c>
    </row>
    <row r="38" spans="1:15" ht="15.75" customHeight="1">
      <c r="A38" s="5">
        <v>2004</v>
      </c>
      <c r="B38" s="5" t="s">
        <v>46</v>
      </c>
      <c r="C38" s="5">
        <v>8</v>
      </c>
      <c r="D38" s="56">
        <f t="shared" si="5"/>
        <v>329</v>
      </c>
      <c r="E38" s="56">
        <v>337</v>
      </c>
      <c r="F38" s="5">
        <v>1</v>
      </c>
      <c r="G38" s="56">
        <f t="shared" si="6"/>
        <v>326</v>
      </c>
      <c r="H38" s="56">
        <v>327</v>
      </c>
      <c r="I38" s="64">
        <f t="shared" si="7"/>
        <v>9</v>
      </c>
      <c r="J38" s="70">
        <f t="shared" si="7"/>
        <v>655</v>
      </c>
      <c r="K38" s="70">
        <f t="shared" si="7"/>
        <v>664</v>
      </c>
      <c r="L38" s="5">
        <v>6</v>
      </c>
      <c r="M38" s="5">
        <v>3</v>
      </c>
      <c r="N38" s="56">
        <f t="shared" si="8"/>
        <v>246</v>
      </c>
      <c r="O38" s="56">
        <v>255</v>
      </c>
    </row>
    <row r="39" spans="1:15" ht="15.75" customHeight="1">
      <c r="A39" s="5">
        <v>2005</v>
      </c>
      <c r="B39" s="5" t="s">
        <v>48</v>
      </c>
      <c r="C39" s="5">
        <v>0</v>
      </c>
      <c r="D39" s="56">
        <f t="shared" si="5"/>
        <v>216</v>
      </c>
      <c r="E39" s="56">
        <v>216</v>
      </c>
      <c r="F39" s="5">
        <v>2</v>
      </c>
      <c r="G39" s="56">
        <f t="shared" si="6"/>
        <v>221</v>
      </c>
      <c r="H39" s="56">
        <v>223</v>
      </c>
      <c r="I39" s="64">
        <f t="shared" si="7"/>
        <v>2</v>
      </c>
      <c r="J39" s="70">
        <f t="shared" si="7"/>
        <v>437</v>
      </c>
      <c r="K39" s="70">
        <f t="shared" si="7"/>
        <v>439</v>
      </c>
      <c r="L39" s="5">
        <v>1</v>
      </c>
      <c r="M39" s="5">
        <v>1</v>
      </c>
      <c r="N39" s="56">
        <f t="shared" si="8"/>
        <v>177</v>
      </c>
      <c r="O39" s="56">
        <v>179</v>
      </c>
    </row>
    <row r="40" spans="1:15" ht="15.75" customHeight="1">
      <c r="A40" s="5">
        <v>2006</v>
      </c>
      <c r="B40" s="5" t="s">
        <v>49</v>
      </c>
      <c r="C40" s="5">
        <v>1</v>
      </c>
      <c r="D40" s="56">
        <f t="shared" si="5"/>
        <v>373</v>
      </c>
      <c r="E40" s="56">
        <v>374</v>
      </c>
      <c r="F40" s="5">
        <v>1</v>
      </c>
      <c r="G40" s="56">
        <f t="shared" si="6"/>
        <v>358</v>
      </c>
      <c r="H40" s="56">
        <v>359</v>
      </c>
      <c r="I40" s="64">
        <f t="shared" si="7"/>
        <v>2</v>
      </c>
      <c r="J40" s="70">
        <f t="shared" si="7"/>
        <v>731</v>
      </c>
      <c r="K40" s="70">
        <f t="shared" si="7"/>
        <v>733</v>
      </c>
      <c r="L40" s="5">
        <v>0</v>
      </c>
      <c r="M40" s="5">
        <v>2</v>
      </c>
      <c r="N40" s="56">
        <f t="shared" si="8"/>
        <v>264</v>
      </c>
      <c r="O40" s="56">
        <v>266</v>
      </c>
    </row>
    <row r="41" spans="1:15" ht="15.75" customHeight="1">
      <c r="A41" s="5">
        <v>2007</v>
      </c>
      <c r="B41" s="5" t="s">
        <v>51</v>
      </c>
      <c r="C41" s="5">
        <v>0</v>
      </c>
      <c r="D41" s="56">
        <f t="shared" si="5"/>
        <v>50</v>
      </c>
      <c r="E41" s="56">
        <v>50</v>
      </c>
      <c r="F41" s="5">
        <v>0</v>
      </c>
      <c r="G41" s="56">
        <f t="shared" si="6"/>
        <v>50</v>
      </c>
      <c r="H41" s="56">
        <v>50</v>
      </c>
      <c r="I41" s="64">
        <f t="shared" si="7"/>
        <v>0</v>
      </c>
      <c r="J41" s="70">
        <f t="shared" si="7"/>
        <v>100</v>
      </c>
      <c r="K41" s="70">
        <f t="shared" si="7"/>
        <v>100</v>
      </c>
      <c r="L41" s="5">
        <v>0</v>
      </c>
      <c r="M41" s="5">
        <v>0</v>
      </c>
      <c r="N41" s="56">
        <f t="shared" si="8"/>
        <v>36</v>
      </c>
      <c r="O41" s="56">
        <v>36</v>
      </c>
    </row>
    <row r="42" spans="1:15" ht="15.75" customHeight="1">
      <c r="A42" s="5">
        <v>2008</v>
      </c>
      <c r="B42" s="5" t="s">
        <v>52</v>
      </c>
      <c r="C42" s="5">
        <v>3</v>
      </c>
      <c r="D42" s="56">
        <f t="shared" si="5"/>
        <v>739</v>
      </c>
      <c r="E42" s="56">
        <v>742</v>
      </c>
      <c r="F42" s="5">
        <v>3</v>
      </c>
      <c r="G42" s="56">
        <f t="shared" si="6"/>
        <v>769</v>
      </c>
      <c r="H42" s="56">
        <v>772</v>
      </c>
      <c r="I42" s="64">
        <f t="shared" si="7"/>
        <v>6</v>
      </c>
      <c r="J42" s="70">
        <f t="shared" si="7"/>
        <v>1508</v>
      </c>
      <c r="K42" s="70">
        <f t="shared" si="7"/>
        <v>1514</v>
      </c>
      <c r="L42" s="5">
        <v>1</v>
      </c>
      <c r="M42" s="5">
        <v>4</v>
      </c>
      <c r="N42" s="56">
        <f t="shared" si="8"/>
        <v>606</v>
      </c>
      <c r="O42" s="56">
        <v>611</v>
      </c>
    </row>
    <row r="43" spans="1:15" ht="15.75" customHeight="1">
      <c r="A43" s="5">
        <v>2009</v>
      </c>
      <c r="B43" s="5" t="s">
        <v>36</v>
      </c>
      <c r="C43" s="5">
        <v>7</v>
      </c>
      <c r="D43" s="56">
        <f t="shared" si="5"/>
        <v>531</v>
      </c>
      <c r="E43" s="56">
        <v>538</v>
      </c>
      <c r="F43" s="5">
        <v>9</v>
      </c>
      <c r="G43" s="56">
        <f t="shared" si="6"/>
        <v>531</v>
      </c>
      <c r="H43" s="56">
        <v>540</v>
      </c>
      <c r="I43" s="64">
        <f t="shared" si="7"/>
        <v>16</v>
      </c>
      <c r="J43" s="70">
        <f t="shared" si="7"/>
        <v>1062</v>
      </c>
      <c r="K43" s="70">
        <f t="shared" si="7"/>
        <v>1078</v>
      </c>
      <c r="L43" s="5">
        <v>3</v>
      </c>
      <c r="M43" s="5">
        <v>5</v>
      </c>
      <c r="N43" s="56">
        <f t="shared" si="8"/>
        <v>424</v>
      </c>
      <c r="O43" s="56">
        <v>432</v>
      </c>
    </row>
    <row r="44" spans="1:15" ht="15.75" customHeight="1">
      <c r="A44" s="5">
        <v>2010</v>
      </c>
      <c r="B44" s="5" t="s">
        <v>21</v>
      </c>
      <c r="C44" s="5">
        <v>17</v>
      </c>
      <c r="D44" s="56">
        <f t="shared" si="5"/>
        <v>3121</v>
      </c>
      <c r="E44" s="56">
        <v>3138</v>
      </c>
      <c r="F44" s="5">
        <v>33</v>
      </c>
      <c r="G44" s="56">
        <f t="shared" si="6"/>
        <v>3133</v>
      </c>
      <c r="H44" s="56">
        <v>3166</v>
      </c>
      <c r="I44" s="64">
        <f t="shared" si="7"/>
        <v>50</v>
      </c>
      <c r="J44" s="70">
        <f t="shared" si="7"/>
        <v>6254</v>
      </c>
      <c r="K44" s="70">
        <f t="shared" si="7"/>
        <v>6304</v>
      </c>
      <c r="L44" s="5">
        <v>21</v>
      </c>
      <c r="M44" s="5">
        <v>21</v>
      </c>
      <c r="N44" s="56">
        <f t="shared" si="8"/>
        <v>2537</v>
      </c>
      <c r="O44" s="56">
        <v>2579</v>
      </c>
    </row>
    <row r="45" spans="1:15" ht="15.75" customHeight="1">
      <c r="A45" s="5">
        <v>2011</v>
      </c>
      <c r="B45" s="5" t="s">
        <v>45</v>
      </c>
      <c r="C45" s="5">
        <v>10</v>
      </c>
      <c r="D45" s="56">
        <f t="shared" si="5"/>
        <v>2529</v>
      </c>
      <c r="E45" s="56">
        <v>2539</v>
      </c>
      <c r="F45" s="5">
        <v>15</v>
      </c>
      <c r="G45" s="56">
        <f t="shared" si="6"/>
        <v>2601</v>
      </c>
      <c r="H45" s="56">
        <v>2616</v>
      </c>
      <c r="I45" s="64">
        <f t="shared" si="7"/>
        <v>25</v>
      </c>
      <c r="J45" s="70">
        <f t="shared" si="7"/>
        <v>5130</v>
      </c>
      <c r="K45" s="70">
        <f t="shared" si="7"/>
        <v>5155</v>
      </c>
      <c r="L45" s="5">
        <v>12</v>
      </c>
      <c r="M45" s="5">
        <v>9</v>
      </c>
      <c r="N45" s="56">
        <f t="shared" si="8"/>
        <v>2062</v>
      </c>
      <c r="O45" s="56">
        <v>2083</v>
      </c>
    </row>
    <row r="46" spans="1:15" ht="15.75" customHeight="1">
      <c r="A46" s="5">
        <v>2012</v>
      </c>
      <c r="B46" s="5" t="s">
        <v>53</v>
      </c>
      <c r="C46" s="5">
        <v>0</v>
      </c>
      <c r="D46" s="56">
        <f t="shared" si="5"/>
        <v>76</v>
      </c>
      <c r="E46" s="56">
        <v>76</v>
      </c>
      <c r="F46" s="5">
        <v>0</v>
      </c>
      <c r="G46" s="56">
        <f t="shared" si="6"/>
        <v>67</v>
      </c>
      <c r="H46" s="56">
        <v>67</v>
      </c>
      <c r="I46" s="64">
        <f t="shared" si="7"/>
        <v>0</v>
      </c>
      <c r="J46" s="70">
        <f t="shared" si="7"/>
        <v>143</v>
      </c>
      <c r="K46" s="70">
        <f t="shared" si="7"/>
        <v>143</v>
      </c>
      <c r="L46" s="5">
        <v>0</v>
      </c>
      <c r="M46" s="5">
        <v>0</v>
      </c>
      <c r="N46" s="56">
        <f t="shared" si="8"/>
        <v>50</v>
      </c>
      <c r="O46" s="56">
        <v>50</v>
      </c>
    </row>
    <row r="47" spans="1:15" ht="15.75" customHeight="1">
      <c r="A47" s="5">
        <v>2013</v>
      </c>
      <c r="B47" s="5" t="s">
        <v>22</v>
      </c>
      <c r="C47" s="5">
        <v>2</v>
      </c>
      <c r="D47" s="56">
        <f t="shared" si="5"/>
        <v>319</v>
      </c>
      <c r="E47" s="56">
        <v>321</v>
      </c>
      <c r="F47" s="5">
        <v>2</v>
      </c>
      <c r="G47" s="56">
        <f t="shared" si="6"/>
        <v>332</v>
      </c>
      <c r="H47" s="56">
        <v>334</v>
      </c>
      <c r="I47" s="64">
        <f t="shared" si="7"/>
        <v>4</v>
      </c>
      <c r="J47" s="70">
        <f t="shared" si="7"/>
        <v>651</v>
      </c>
      <c r="K47" s="70">
        <f t="shared" si="7"/>
        <v>655</v>
      </c>
      <c r="L47" s="5">
        <v>2</v>
      </c>
      <c r="M47" s="5">
        <v>1</v>
      </c>
      <c r="N47" s="56">
        <f t="shared" si="8"/>
        <v>221</v>
      </c>
      <c r="O47" s="56">
        <v>224</v>
      </c>
    </row>
    <row r="48" spans="1:15" ht="15.75" customHeight="1">
      <c r="A48" s="5">
        <v>2014</v>
      </c>
      <c r="B48" s="5" t="s">
        <v>17</v>
      </c>
      <c r="C48" s="5">
        <v>12</v>
      </c>
      <c r="D48" s="56">
        <f t="shared" si="5"/>
        <v>835</v>
      </c>
      <c r="E48" s="56">
        <v>847</v>
      </c>
      <c r="F48" s="5">
        <v>12</v>
      </c>
      <c r="G48" s="56">
        <f t="shared" si="6"/>
        <v>842</v>
      </c>
      <c r="H48" s="56">
        <v>854</v>
      </c>
      <c r="I48" s="64">
        <f t="shared" si="7"/>
        <v>24</v>
      </c>
      <c r="J48" s="70">
        <f t="shared" si="7"/>
        <v>1677</v>
      </c>
      <c r="K48" s="70">
        <f t="shared" si="7"/>
        <v>1701</v>
      </c>
      <c r="L48" s="5">
        <v>18</v>
      </c>
      <c r="M48" s="5">
        <v>4</v>
      </c>
      <c r="N48" s="56">
        <f t="shared" si="8"/>
        <v>661</v>
      </c>
      <c r="O48" s="56">
        <v>683</v>
      </c>
    </row>
    <row r="49" spans="1:15" ht="15.75" customHeight="1">
      <c r="A49" s="5">
        <v>2015</v>
      </c>
      <c r="B49" s="5" t="s">
        <v>54</v>
      </c>
      <c r="C49" s="5">
        <v>3</v>
      </c>
      <c r="D49" s="56">
        <f t="shared" si="5"/>
        <v>256</v>
      </c>
      <c r="E49" s="56">
        <v>259</v>
      </c>
      <c r="F49" s="5">
        <v>2</v>
      </c>
      <c r="G49" s="56">
        <f t="shared" si="6"/>
        <v>244</v>
      </c>
      <c r="H49" s="56">
        <v>246</v>
      </c>
      <c r="I49" s="64">
        <f t="shared" si="7"/>
        <v>5</v>
      </c>
      <c r="J49" s="70">
        <f t="shared" si="7"/>
        <v>500</v>
      </c>
      <c r="K49" s="70">
        <f t="shared" si="7"/>
        <v>505</v>
      </c>
      <c r="L49" s="5">
        <v>3</v>
      </c>
      <c r="M49" s="5">
        <v>0</v>
      </c>
      <c r="N49" s="56">
        <f t="shared" si="8"/>
        <v>167</v>
      </c>
      <c r="O49" s="56">
        <v>170</v>
      </c>
    </row>
    <row r="50" spans="1:15" ht="15.75" customHeight="1">
      <c r="A50" s="5">
        <v>2016</v>
      </c>
      <c r="B50" s="5" t="s">
        <v>56</v>
      </c>
      <c r="C50" s="5">
        <v>0</v>
      </c>
      <c r="D50" s="56">
        <f t="shared" si="5"/>
        <v>146</v>
      </c>
      <c r="E50" s="56">
        <v>146</v>
      </c>
      <c r="F50" s="5">
        <v>0</v>
      </c>
      <c r="G50" s="56">
        <f t="shared" si="6"/>
        <v>145</v>
      </c>
      <c r="H50" s="56">
        <v>145</v>
      </c>
      <c r="I50" s="64">
        <f t="shared" si="7"/>
        <v>0</v>
      </c>
      <c r="J50" s="70">
        <f t="shared" si="7"/>
        <v>291</v>
      </c>
      <c r="K50" s="70">
        <f t="shared" si="7"/>
        <v>291</v>
      </c>
      <c r="L50" s="5">
        <v>0</v>
      </c>
      <c r="M50" s="5">
        <v>0</v>
      </c>
      <c r="N50" s="56">
        <f t="shared" si="8"/>
        <v>111</v>
      </c>
      <c r="O50" s="56">
        <v>111</v>
      </c>
    </row>
    <row r="51" spans="1:15" ht="15.75" customHeight="1">
      <c r="A51" s="5">
        <v>2017</v>
      </c>
      <c r="B51" s="5" t="s">
        <v>57</v>
      </c>
      <c r="C51" s="5">
        <v>0</v>
      </c>
      <c r="D51" s="56">
        <f t="shared" si="5"/>
        <v>198</v>
      </c>
      <c r="E51" s="56">
        <v>198</v>
      </c>
      <c r="F51" s="5">
        <v>2</v>
      </c>
      <c r="G51" s="56">
        <f t="shared" si="6"/>
        <v>205</v>
      </c>
      <c r="H51" s="56">
        <v>207</v>
      </c>
      <c r="I51" s="64">
        <f t="shared" si="7"/>
        <v>2</v>
      </c>
      <c r="J51" s="70">
        <f t="shared" si="7"/>
        <v>403</v>
      </c>
      <c r="K51" s="70">
        <f t="shared" si="7"/>
        <v>405</v>
      </c>
      <c r="L51" s="5">
        <v>1</v>
      </c>
      <c r="M51" s="5">
        <v>1</v>
      </c>
      <c r="N51" s="56">
        <f t="shared" si="8"/>
        <v>156</v>
      </c>
      <c r="O51" s="56">
        <v>158</v>
      </c>
    </row>
    <row r="52" spans="1:15" ht="15.75" customHeight="1">
      <c r="A52" s="5">
        <v>2018</v>
      </c>
      <c r="B52" s="5" t="s">
        <v>59</v>
      </c>
      <c r="C52" s="5">
        <v>0</v>
      </c>
      <c r="D52" s="56">
        <f t="shared" si="5"/>
        <v>245</v>
      </c>
      <c r="E52" s="56">
        <v>245</v>
      </c>
      <c r="F52" s="5">
        <v>1</v>
      </c>
      <c r="G52" s="56">
        <f t="shared" si="6"/>
        <v>230</v>
      </c>
      <c r="H52" s="56">
        <v>231</v>
      </c>
      <c r="I52" s="64">
        <f t="shared" si="7"/>
        <v>1</v>
      </c>
      <c r="J52" s="70">
        <f t="shared" si="7"/>
        <v>475</v>
      </c>
      <c r="K52" s="70">
        <f t="shared" si="7"/>
        <v>476</v>
      </c>
      <c r="L52" s="5">
        <v>0</v>
      </c>
      <c r="M52" s="5">
        <v>1</v>
      </c>
      <c r="N52" s="56">
        <f t="shared" si="8"/>
        <v>187</v>
      </c>
      <c r="O52" s="56">
        <v>188</v>
      </c>
    </row>
    <row r="53" spans="1:15" ht="15.75" customHeight="1">
      <c r="A53" s="5">
        <v>2019</v>
      </c>
      <c r="B53" s="5" t="s">
        <v>28</v>
      </c>
      <c r="C53" s="5">
        <v>0</v>
      </c>
      <c r="D53" s="56">
        <f t="shared" si="5"/>
        <v>120</v>
      </c>
      <c r="E53" s="56">
        <v>120</v>
      </c>
      <c r="F53" s="5">
        <v>0</v>
      </c>
      <c r="G53" s="56">
        <f t="shared" si="6"/>
        <v>139</v>
      </c>
      <c r="H53" s="56">
        <v>139</v>
      </c>
      <c r="I53" s="64">
        <f t="shared" si="7"/>
        <v>0</v>
      </c>
      <c r="J53" s="70">
        <f t="shared" si="7"/>
        <v>259</v>
      </c>
      <c r="K53" s="70">
        <f t="shared" si="7"/>
        <v>259</v>
      </c>
      <c r="L53" s="5">
        <v>0</v>
      </c>
      <c r="M53" s="5">
        <v>0</v>
      </c>
      <c r="N53" s="56">
        <f t="shared" si="8"/>
        <v>92</v>
      </c>
      <c r="O53" s="56">
        <v>92</v>
      </c>
    </row>
    <row r="54" spans="1:15" ht="15.75" customHeight="1">
      <c r="A54" s="5">
        <v>2020</v>
      </c>
      <c r="B54" s="5" t="s">
        <v>40</v>
      </c>
      <c r="C54" s="5">
        <v>0</v>
      </c>
      <c r="D54" s="56">
        <f t="shared" si="5"/>
        <v>167</v>
      </c>
      <c r="E54" s="56">
        <v>167</v>
      </c>
      <c r="F54" s="5">
        <v>1</v>
      </c>
      <c r="G54" s="56">
        <f t="shared" si="6"/>
        <v>162</v>
      </c>
      <c r="H54" s="56">
        <v>163</v>
      </c>
      <c r="I54" s="64">
        <f t="shared" si="7"/>
        <v>1</v>
      </c>
      <c r="J54" s="70">
        <f t="shared" si="7"/>
        <v>329</v>
      </c>
      <c r="K54" s="70">
        <f t="shared" si="7"/>
        <v>330</v>
      </c>
      <c r="L54" s="5">
        <v>0</v>
      </c>
      <c r="M54" s="5">
        <v>1</v>
      </c>
      <c r="N54" s="56">
        <f t="shared" si="8"/>
        <v>116</v>
      </c>
      <c r="O54" s="56">
        <v>117</v>
      </c>
    </row>
    <row r="55" spans="1:15" ht="15.75" customHeight="1">
      <c r="A55" s="5">
        <v>2021</v>
      </c>
      <c r="B55" s="5" t="s">
        <v>60</v>
      </c>
      <c r="C55" s="5">
        <v>0</v>
      </c>
      <c r="D55" s="56">
        <f t="shared" si="5"/>
        <v>233</v>
      </c>
      <c r="E55" s="56">
        <v>233</v>
      </c>
      <c r="F55" s="5">
        <v>1</v>
      </c>
      <c r="G55" s="56">
        <f t="shared" si="6"/>
        <v>252</v>
      </c>
      <c r="H55" s="56">
        <v>253</v>
      </c>
      <c r="I55" s="64">
        <f t="shared" si="7"/>
        <v>1</v>
      </c>
      <c r="J55" s="70">
        <f t="shared" si="7"/>
        <v>485</v>
      </c>
      <c r="K55" s="70">
        <f t="shared" si="7"/>
        <v>486</v>
      </c>
      <c r="L55" s="5">
        <v>0</v>
      </c>
      <c r="M55" s="5">
        <v>1</v>
      </c>
      <c r="N55" s="56">
        <f t="shared" si="8"/>
        <v>167</v>
      </c>
      <c r="O55" s="56">
        <v>168</v>
      </c>
    </row>
    <row r="56" spans="1:15" ht="15.75" customHeight="1">
      <c r="A56" s="5">
        <v>2022</v>
      </c>
      <c r="B56" s="5" t="s">
        <v>32</v>
      </c>
      <c r="C56" s="5">
        <v>2</v>
      </c>
      <c r="D56" s="56">
        <f t="shared" si="5"/>
        <v>948</v>
      </c>
      <c r="E56" s="56">
        <v>950</v>
      </c>
      <c r="F56" s="5">
        <v>10</v>
      </c>
      <c r="G56" s="56">
        <f t="shared" si="6"/>
        <v>959</v>
      </c>
      <c r="H56" s="56">
        <v>969</v>
      </c>
      <c r="I56" s="64">
        <f t="shared" si="7"/>
        <v>12</v>
      </c>
      <c r="J56" s="70">
        <f t="shared" si="7"/>
        <v>1907</v>
      </c>
      <c r="K56" s="70">
        <f t="shared" si="7"/>
        <v>1919</v>
      </c>
      <c r="L56" s="5">
        <v>2</v>
      </c>
      <c r="M56" s="5">
        <v>6</v>
      </c>
      <c r="N56" s="56">
        <f t="shared" si="8"/>
        <v>691</v>
      </c>
      <c r="O56" s="56">
        <v>699</v>
      </c>
    </row>
    <row r="57" spans="1:15" ht="15.75" customHeight="1">
      <c r="A57" s="5">
        <v>2023</v>
      </c>
      <c r="B57" s="5" t="s">
        <v>61</v>
      </c>
      <c r="C57" s="49" t="s">
        <v>105</v>
      </c>
      <c r="D57" s="60" t="s">
        <v>105</v>
      </c>
      <c r="E57" s="60" t="s">
        <v>105</v>
      </c>
      <c r="F57" s="49" t="s">
        <v>105</v>
      </c>
      <c r="G57" s="60" t="s">
        <v>105</v>
      </c>
      <c r="H57" s="60" t="s">
        <v>105</v>
      </c>
      <c r="I57" s="68" t="s">
        <v>105</v>
      </c>
      <c r="J57" s="73" t="s">
        <v>105</v>
      </c>
      <c r="K57" s="73" t="s">
        <v>105</v>
      </c>
      <c r="L57" s="49" t="s">
        <v>105</v>
      </c>
      <c r="M57" s="49" t="s">
        <v>105</v>
      </c>
      <c r="N57" s="60" t="s">
        <v>105</v>
      </c>
      <c r="O57" s="60" t="s">
        <v>105</v>
      </c>
    </row>
    <row r="58" spans="1:15" ht="15.75" customHeight="1">
      <c r="A58" s="5">
        <v>2100</v>
      </c>
      <c r="B58" s="5" t="s">
        <v>55</v>
      </c>
      <c r="C58" s="5">
        <v>0</v>
      </c>
      <c r="D58" s="56">
        <f t="shared" ref="D58:D72" si="9">SUM(E58-C58)</f>
        <v>85</v>
      </c>
      <c r="E58" s="56">
        <v>85</v>
      </c>
      <c r="F58" s="5">
        <v>0</v>
      </c>
      <c r="G58" s="56">
        <f t="shared" ref="G58:G72" si="10">SUM(H58-F58)</f>
        <v>121</v>
      </c>
      <c r="H58" s="56">
        <v>121</v>
      </c>
      <c r="I58" s="64">
        <f t="shared" ref="I58:K72" si="11">SUM(C58,F58)</f>
        <v>0</v>
      </c>
      <c r="J58" s="70">
        <f t="shared" si="11"/>
        <v>206</v>
      </c>
      <c r="K58" s="70">
        <f t="shared" si="11"/>
        <v>206</v>
      </c>
      <c r="L58" s="5">
        <v>0</v>
      </c>
      <c r="M58" s="5">
        <v>0</v>
      </c>
      <c r="N58" s="56">
        <f t="shared" ref="N58:N73" si="12">SUM(O58-L58-M58)</f>
        <v>88</v>
      </c>
      <c r="O58" s="56">
        <v>88</v>
      </c>
    </row>
    <row r="59" spans="1:15" ht="15.75" customHeight="1">
      <c r="A59" s="5">
        <v>2201</v>
      </c>
      <c r="B59" s="5" t="s">
        <v>3</v>
      </c>
      <c r="C59" s="5">
        <v>1</v>
      </c>
      <c r="D59" s="56">
        <f t="shared" si="9"/>
        <v>191</v>
      </c>
      <c r="E59" s="56">
        <v>192</v>
      </c>
      <c r="F59" s="5">
        <v>0</v>
      </c>
      <c r="G59" s="56">
        <f t="shared" si="10"/>
        <v>195</v>
      </c>
      <c r="H59" s="56">
        <v>195</v>
      </c>
      <c r="I59" s="64">
        <f t="shared" si="11"/>
        <v>1</v>
      </c>
      <c r="J59" s="70">
        <f t="shared" si="11"/>
        <v>386</v>
      </c>
      <c r="K59" s="70">
        <f t="shared" si="11"/>
        <v>387</v>
      </c>
      <c r="L59" s="5">
        <v>0</v>
      </c>
      <c r="M59" s="5">
        <v>1</v>
      </c>
      <c r="N59" s="56">
        <f t="shared" si="12"/>
        <v>162</v>
      </c>
      <c r="O59" s="56">
        <v>163</v>
      </c>
    </row>
    <row r="60" spans="1:15" ht="15.75" customHeight="1">
      <c r="A60" s="5">
        <v>2202</v>
      </c>
      <c r="B60" s="5" t="s">
        <v>50</v>
      </c>
      <c r="C60" s="5">
        <v>2</v>
      </c>
      <c r="D60" s="56">
        <f t="shared" si="9"/>
        <v>311</v>
      </c>
      <c r="E60" s="56">
        <v>313</v>
      </c>
      <c r="F60" s="5">
        <v>1</v>
      </c>
      <c r="G60" s="56">
        <f t="shared" si="10"/>
        <v>318</v>
      </c>
      <c r="H60" s="56">
        <v>319</v>
      </c>
      <c r="I60" s="64">
        <f t="shared" si="11"/>
        <v>3</v>
      </c>
      <c r="J60" s="70">
        <f t="shared" si="11"/>
        <v>629</v>
      </c>
      <c r="K60" s="70">
        <f t="shared" si="11"/>
        <v>632</v>
      </c>
      <c r="L60" s="5">
        <v>1</v>
      </c>
      <c r="M60" s="5">
        <v>1</v>
      </c>
      <c r="N60" s="56">
        <f t="shared" si="12"/>
        <v>268</v>
      </c>
      <c r="O60" s="56">
        <v>270</v>
      </c>
    </row>
    <row r="61" spans="1:15" ht="15.75" customHeight="1">
      <c r="A61" s="5">
        <v>2301</v>
      </c>
      <c r="B61" s="5" t="s">
        <v>4</v>
      </c>
      <c r="C61" s="5">
        <v>1</v>
      </c>
      <c r="D61" s="56">
        <f t="shared" si="9"/>
        <v>213</v>
      </c>
      <c r="E61" s="56">
        <v>214</v>
      </c>
      <c r="F61" s="5">
        <v>4</v>
      </c>
      <c r="G61" s="56">
        <f t="shared" si="10"/>
        <v>212</v>
      </c>
      <c r="H61" s="56">
        <v>216</v>
      </c>
      <c r="I61" s="64">
        <f t="shared" si="11"/>
        <v>5</v>
      </c>
      <c r="J61" s="70">
        <f t="shared" si="11"/>
        <v>425</v>
      </c>
      <c r="K61" s="70">
        <f t="shared" si="11"/>
        <v>430</v>
      </c>
      <c r="L61" s="5">
        <v>1</v>
      </c>
      <c r="M61" s="5">
        <v>4</v>
      </c>
      <c r="N61" s="56">
        <f t="shared" si="12"/>
        <v>195</v>
      </c>
      <c r="O61" s="56">
        <v>200</v>
      </c>
    </row>
    <row r="62" spans="1:15" ht="15.75" customHeight="1">
      <c r="A62" s="5">
        <v>2302</v>
      </c>
      <c r="B62" s="5" t="s">
        <v>58</v>
      </c>
      <c r="C62" s="5">
        <v>0</v>
      </c>
      <c r="D62" s="56">
        <f t="shared" si="9"/>
        <v>49</v>
      </c>
      <c r="E62" s="56">
        <v>49</v>
      </c>
      <c r="F62" s="5">
        <v>0</v>
      </c>
      <c r="G62" s="56">
        <f t="shared" si="10"/>
        <v>44</v>
      </c>
      <c r="H62" s="56">
        <v>44</v>
      </c>
      <c r="I62" s="64">
        <f t="shared" si="11"/>
        <v>0</v>
      </c>
      <c r="J62" s="70">
        <f t="shared" si="11"/>
        <v>93</v>
      </c>
      <c r="K62" s="70">
        <f t="shared" si="11"/>
        <v>93</v>
      </c>
      <c r="L62" s="5">
        <v>0</v>
      </c>
      <c r="M62" s="5">
        <v>0</v>
      </c>
      <c r="N62" s="56">
        <f t="shared" si="12"/>
        <v>35</v>
      </c>
      <c r="O62" s="56">
        <v>35</v>
      </c>
    </row>
    <row r="63" spans="1:15" ht="15.75" customHeight="1">
      <c r="A63" s="5">
        <v>2303</v>
      </c>
      <c r="B63" s="5" t="s">
        <v>62</v>
      </c>
      <c r="C63" s="5">
        <v>0</v>
      </c>
      <c r="D63" s="56">
        <f t="shared" si="9"/>
        <v>129</v>
      </c>
      <c r="E63" s="56">
        <v>129</v>
      </c>
      <c r="F63" s="5">
        <v>0</v>
      </c>
      <c r="G63" s="56">
        <f t="shared" si="10"/>
        <v>125</v>
      </c>
      <c r="H63" s="56">
        <v>125</v>
      </c>
      <c r="I63" s="64">
        <f t="shared" si="11"/>
        <v>0</v>
      </c>
      <c r="J63" s="70">
        <f t="shared" si="11"/>
        <v>254</v>
      </c>
      <c r="K63" s="70">
        <f t="shared" si="11"/>
        <v>254</v>
      </c>
      <c r="L63" s="5">
        <v>1</v>
      </c>
      <c r="M63" s="5">
        <v>0</v>
      </c>
      <c r="N63" s="56">
        <f t="shared" si="12"/>
        <v>110</v>
      </c>
      <c r="O63" s="56">
        <v>111</v>
      </c>
    </row>
    <row r="64" spans="1:15" ht="15.75" customHeight="1">
      <c r="A64" s="5">
        <v>2304</v>
      </c>
      <c r="B64" s="5" t="s">
        <v>15</v>
      </c>
      <c r="C64" s="5">
        <v>1</v>
      </c>
      <c r="D64" s="56">
        <f t="shared" si="9"/>
        <v>69</v>
      </c>
      <c r="E64" s="56">
        <v>70</v>
      </c>
      <c r="F64" s="5">
        <v>0</v>
      </c>
      <c r="G64" s="56">
        <f t="shared" si="10"/>
        <v>69</v>
      </c>
      <c r="H64" s="56">
        <v>69</v>
      </c>
      <c r="I64" s="64">
        <f t="shared" si="11"/>
        <v>1</v>
      </c>
      <c r="J64" s="70">
        <f t="shared" si="11"/>
        <v>138</v>
      </c>
      <c r="K64" s="70">
        <f t="shared" si="11"/>
        <v>139</v>
      </c>
      <c r="L64" s="5">
        <v>0</v>
      </c>
      <c r="M64" s="5">
        <v>1</v>
      </c>
      <c r="N64" s="56">
        <f t="shared" si="12"/>
        <v>56</v>
      </c>
      <c r="O64" s="56">
        <v>57</v>
      </c>
    </row>
    <row r="65" spans="1:15" ht="15.75" customHeight="1">
      <c r="A65" s="5">
        <v>2401</v>
      </c>
      <c r="B65" s="5" t="s">
        <v>63</v>
      </c>
      <c r="C65" s="5">
        <v>0</v>
      </c>
      <c r="D65" s="56">
        <f t="shared" si="9"/>
        <v>258</v>
      </c>
      <c r="E65" s="56">
        <v>258</v>
      </c>
      <c r="F65" s="5">
        <v>2</v>
      </c>
      <c r="G65" s="56">
        <f t="shared" si="10"/>
        <v>320</v>
      </c>
      <c r="H65" s="56">
        <v>322</v>
      </c>
      <c r="I65" s="64">
        <f t="shared" si="11"/>
        <v>2</v>
      </c>
      <c r="J65" s="70">
        <f t="shared" si="11"/>
        <v>578</v>
      </c>
      <c r="K65" s="70">
        <f t="shared" si="11"/>
        <v>580</v>
      </c>
      <c r="L65" s="5">
        <v>1</v>
      </c>
      <c r="M65" s="5">
        <v>1</v>
      </c>
      <c r="N65" s="56">
        <f t="shared" si="12"/>
        <v>253</v>
      </c>
      <c r="O65" s="56">
        <v>255</v>
      </c>
    </row>
    <row r="66" spans="1:15" ht="15.75" customHeight="1">
      <c r="A66" s="5">
        <v>2402</v>
      </c>
      <c r="B66" s="5" t="s">
        <v>64</v>
      </c>
      <c r="C66" s="5">
        <v>0</v>
      </c>
      <c r="D66" s="56">
        <f t="shared" si="9"/>
        <v>221</v>
      </c>
      <c r="E66" s="56">
        <v>221</v>
      </c>
      <c r="F66" s="5">
        <v>3</v>
      </c>
      <c r="G66" s="56">
        <f t="shared" si="10"/>
        <v>221</v>
      </c>
      <c r="H66" s="56">
        <v>224</v>
      </c>
      <c r="I66" s="64">
        <f t="shared" si="11"/>
        <v>3</v>
      </c>
      <c r="J66" s="70">
        <f t="shared" si="11"/>
        <v>442</v>
      </c>
      <c r="K66" s="70">
        <f t="shared" si="11"/>
        <v>445</v>
      </c>
      <c r="L66" s="5">
        <v>2</v>
      </c>
      <c r="M66" s="5">
        <v>1</v>
      </c>
      <c r="N66" s="56">
        <f t="shared" si="12"/>
        <v>216</v>
      </c>
      <c r="O66" s="56">
        <v>219</v>
      </c>
    </row>
    <row r="67" spans="1:15" ht="15.75" customHeight="1">
      <c r="A67" s="5">
        <v>2403</v>
      </c>
      <c r="B67" s="5" t="s">
        <v>47</v>
      </c>
      <c r="C67" s="5">
        <v>3</v>
      </c>
      <c r="D67" s="56">
        <f t="shared" si="9"/>
        <v>150</v>
      </c>
      <c r="E67" s="56">
        <v>153</v>
      </c>
      <c r="F67" s="5">
        <v>4</v>
      </c>
      <c r="G67" s="56">
        <f t="shared" si="10"/>
        <v>143</v>
      </c>
      <c r="H67" s="56">
        <v>147</v>
      </c>
      <c r="I67" s="64">
        <f t="shared" si="11"/>
        <v>7</v>
      </c>
      <c r="J67" s="70">
        <f t="shared" si="11"/>
        <v>293</v>
      </c>
      <c r="K67" s="70">
        <f t="shared" si="11"/>
        <v>300</v>
      </c>
      <c r="L67" s="5">
        <v>3</v>
      </c>
      <c r="M67" s="5">
        <v>3</v>
      </c>
      <c r="N67" s="56">
        <f t="shared" si="12"/>
        <v>145</v>
      </c>
      <c r="O67" s="56">
        <v>151</v>
      </c>
    </row>
    <row r="68" spans="1:15" ht="15.75" customHeight="1">
      <c r="A68" s="5">
        <v>2404</v>
      </c>
      <c r="B68" s="5" t="s">
        <v>34</v>
      </c>
      <c r="C68" s="5">
        <v>1</v>
      </c>
      <c r="D68" s="56">
        <f t="shared" si="9"/>
        <v>188</v>
      </c>
      <c r="E68" s="56">
        <v>189</v>
      </c>
      <c r="F68" s="5">
        <v>1</v>
      </c>
      <c r="G68" s="56">
        <f t="shared" si="10"/>
        <v>219</v>
      </c>
      <c r="H68" s="56">
        <v>220</v>
      </c>
      <c r="I68" s="64">
        <f t="shared" si="11"/>
        <v>2</v>
      </c>
      <c r="J68" s="70">
        <f t="shared" si="11"/>
        <v>407</v>
      </c>
      <c r="K68" s="70">
        <f t="shared" si="11"/>
        <v>409</v>
      </c>
      <c r="L68" s="5">
        <v>2</v>
      </c>
      <c r="M68" s="5">
        <v>0</v>
      </c>
      <c r="N68" s="56">
        <f t="shared" si="12"/>
        <v>172</v>
      </c>
      <c r="O68" s="56">
        <v>174</v>
      </c>
    </row>
    <row r="69" spans="1:15" ht="15.75" customHeight="1">
      <c r="A69" s="5">
        <v>2501</v>
      </c>
      <c r="B69" s="5" t="s">
        <v>38</v>
      </c>
      <c r="C69" s="5">
        <v>1</v>
      </c>
      <c r="D69" s="56">
        <f t="shared" si="9"/>
        <v>268</v>
      </c>
      <c r="E69" s="56">
        <v>269</v>
      </c>
      <c r="F69" s="5">
        <v>1</v>
      </c>
      <c r="G69" s="56">
        <f t="shared" si="10"/>
        <v>282</v>
      </c>
      <c r="H69" s="56">
        <v>283</v>
      </c>
      <c r="I69" s="64">
        <f t="shared" si="11"/>
        <v>2</v>
      </c>
      <c r="J69" s="70">
        <f t="shared" si="11"/>
        <v>550</v>
      </c>
      <c r="K69" s="70">
        <f t="shared" si="11"/>
        <v>552</v>
      </c>
      <c r="L69" s="5">
        <v>2</v>
      </c>
      <c r="M69" s="5">
        <v>0</v>
      </c>
      <c r="N69" s="56">
        <f t="shared" si="12"/>
        <v>260</v>
      </c>
      <c r="O69" s="56">
        <v>262</v>
      </c>
    </row>
    <row r="70" spans="1:15" ht="15.75" customHeight="1">
      <c r="A70" s="5">
        <v>2502</v>
      </c>
      <c r="B70" s="5" t="s">
        <v>66</v>
      </c>
      <c r="C70" s="5">
        <v>0</v>
      </c>
      <c r="D70" s="56">
        <f t="shared" si="9"/>
        <v>282</v>
      </c>
      <c r="E70" s="56">
        <v>282</v>
      </c>
      <c r="F70" s="5">
        <v>1</v>
      </c>
      <c r="G70" s="56">
        <f t="shared" si="10"/>
        <v>302</v>
      </c>
      <c r="H70" s="56">
        <v>303</v>
      </c>
      <c r="I70" s="64">
        <f t="shared" si="11"/>
        <v>1</v>
      </c>
      <c r="J70" s="70">
        <f t="shared" si="11"/>
        <v>584</v>
      </c>
      <c r="K70" s="70">
        <f t="shared" si="11"/>
        <v>585</v>
      </c>
      <c r="L70" s="5">
        <v>1</v>
      </c>
      <c r="M70" s="5">
        <v>0</v>
      </c>
      <c r="N70" s="56">
        <f t="shared" si="12"/>
        <v>254</v>
      </c>
      <c r="O70" s="56">
        <v>255</v>
      </c>
    </row>
    <row r="71" spans="1:15" ht="15.75" customHeight="1">
      <c r="A71" s="5">
        <v>2503</v>
      </c>
      <c r="B71" s="5" t="s">
        <v>67</v>
      </c>
      <c r="C71" s="5">
        <v>0</v>
      </c>
      <c r="D71" s="56">
        <f t="shared" si="9"/>
        <v>100</v>
      </c>
      <c r="E71" s="56">
        <v>100</v>
      </c>
      <c r="F71" s="5">
        <v>0</v>
      </c>
      <c r="G71" s="56">
        <f t="shared" si="10"/>
        <v>112</v>
      </c>
      <c r="H71" s="56">
        <v>112</v>
      </c>
      <c r="I71" s="64">
        <f t="shared" si="11"/>
        <v>0</v>
      </c>
      <c r="J71" s="70">
        <f t="shared" si="11"/>
        <v>212</v>
      </c>
      <c r="K71" s="70">
        <f t="shared" si="11"/>
        <v>212</v>
      </c>
      <c r="L71" s="5">
        <v>0</v>
      </c>
      <c r="M71" s="5">
        <v>0</v>
      </c>
      <c r="N71" s="56">
        <f t="shared" si="12"/>
        <v>74</v>
      </c>
      <c r="O71" s="56">
        <v>74</v>
      </c>
    </row>
    <row r="72" spans="1:15" ht="15.75" customHeight="1">
      <c r="A72" s="39">
        <v>2504</v>
      </c>
      <c r="B72" s="39" t="s">
        <v>69</v>
      </c>
      <c r="C72" s="39">
        <v>0</v>
      </c>
      <c r="D72" s="57">
        <f t="shared" si="9"/>
        <v>139</v>
      </c>
      <c r="E72" s="57">
        <v>139</v>
      </c>
      <c r="F72" s="39">
        <v>0</v>
      </c>
      <c r="G72" s="57">
        <f t="shared" si="10"/>
        <v>130</v>
      </c>
      <c r="H72" s="57">
        <v>130</v>
      </c>
      <c r="I72" s="65">
        <f t="shared" si="11"/>
        <v>0</v>
      </c>
      <c r="J72" s="71">
        <f t="shared" si="11"/>
        <v>269</v>
      </c>
      <c r="K72" s="71">
        <f t="shared" si="11"/>
        <v>269</v>
      </c>
      <c r="L72" s="39">
        <v>0</v>
      </c>
      <c r="M72" s="39">
        <v>0</v>
      </c>
      <c r="N72" s="57">
        <f t="shared" si="12"/>
        <v>98</v>
      </c>
      <c r="O72" s="57">
        <v>98</v>
      </c>
    </row>
    <row r="73" spans="1:15" s="36" customFormat="1" ht="25.5" customHeight="1">
      <c r="A73" s="40"/>
      <c r="B73" s="40" t="s">
        <v>91</v>
      </c>
      <c r="C73" s="50">
        <f t="shared" ref="C73:M73" si="13">SUM(C35:C72)</f>
        <v>93</v>
      </c>
      <c r="D73" s="58">
        <f t="shared" si="13"/>
        <v>17664</v>
      </c>
      <c r="E73" s="50">
        <f t="shared" si="13"/>
        <v>17757</v>
      </c>
      <c r="F73" s="50">
        <f t="shared" si="13"/>
        <v>130</v>
      </c>
      <c r="G73" s="58">
        <f t="shared" si="13"/>
        <v>18086</v>
      </c>
      <c r="H73" s="50">
        <f t="shared" si="13"/>
        <v>18216</v>
      </c>
      <c r="I73" s="58">
        <f t="shared" si="13"/>
        <v>223</v>
      </c>
      <c r="J73" s="58">
        <f t="shared" si="13"/>
        <v>35750</v>
      </c>
      <c r="K73" s="58">
        <f t="shared" si="13"/>
        <v>35973</v>
      </c>
      <c r="L73" s="50">
        <f t="shared" si="13"/>
        <v>100</v>
      </c>
      <c r="M73" s="50">
        <f t="shared" si="13"/>
        <v>88</v>
      </c>
      <c r="N73" s="58">
        <f t="shared" si="12"/>
        <v>14320</v>
      </c>
      <c r="O73" s="82">
        <f>SUM(O35:O72)</f>
        <v>14508</v>
      </c>
    </row>
    <row r="74" spans="1:15" s="36" customFormat="1" ht="38.25" customHeight="1">
      <c r="A74" s="44"/>
      <c r="B74" s="44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1:15" s="36" customFormat="1" ht="39" customHeight="1">
      <c r="A75" s="41" t="str">
        <f>A1</f>
        <v>平成29年3月大字別人口統計　　　　　　　　　　　　　　　　　　　　　　　　　　　平成29年3月末日現在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>
      <c r="A76" s="42" t="s">
        <v>1</v>
      </c>
      <c r="B76" s="42"/>
      <c r="C76" s="48" t="s">
        <v>82</v>
      </c>
      <c r="D76" s="48"/>
      <c r="E76" s="48"/>
      <c r="F76" s="48" t="s">
        <v>83</v>
      </c>
      <c r="G76" s="48"/>
      <c r="H76" s="48"/>
      <c r="I76" s="48" t="s">
        <v>81</v>
      </c>
      <c r="J76" s="48"/>
      <c r="K76" s="48"/>
      <c r="L76" s="77" t="s">
        <v>84</v>
      </c>
      <c r="M76" s="79"/>
      <c r="N76" s="79"/>
      <c r="O76" s="81"/>
    </row>
    <row r="77" spans="1:15">
      <c r="A77" s="38"/>
      <c r="B77" s="38"/>
      <c r="C77" s="47" t="s">
        <v>93</v>
      </c>
      <c r="D77" s="55" t="s">
        <v>94</v>
      </c>
      <c r="E77" s="47" t="s">
        <v>95</v>
      </c>
      <c r="F77" s="47" t="s">
        <v>93</v>
      </c>
      <c r="G77" s="55" t="s">
        <v>94</v>
      </c>
      <c r="H77" s="47" t="s">
        <v>95</v>
      </c>
      <c r="I77" s="55" t="s">
        <v>93</v>
      </c>
      <c r="J77" s="55" t="s">
        <v>94</v>
      </c>
      <c r="K77" s="55" t="s">
        <v>95</v>
      </c>
      <c r="L77" s="76" t="s">
        <v>96</v>
      </c>
      <c r="M77" s="76" t="s">
        <v>97</v>
      </c>
      <c r="N77" s="80" t="s">
        <v>98</v>
      </c>
      <c r="O77" s="47" t="s">
        <v>95</v>
      </c>
    </row>
    <row r="78" spans="1:15">
      <c r="A78" s="43">
        <v>3010</v>
      </c>
      <c r="B78" s="43" t="s">
        <v>70</v>
      </c>
      <c r="C78" s="43">
        <v>55</v>
      </c>
      <c r="D78" s="59">
        <f t="shared" ref="D78:D86" si="14">SUM(E78-C78)</f>
        <v>2851</v>
      </c>
      <c r="E78" s="59">
        <v>2906</v>
      </c>
      <c r="F78" s="43">
        <v>45</v>
      </c>
      <c r="G78" s="59">
        <f t="shared" ref="G78:G86" si="15">SUM(H78-F78)</f>
        <v>2913</v>
      </c>
      <c r="H78" s="59">
        <v>2958</v>
      </c>
      <c r="I78" s="67">
        <f t="shared" ref="I78:K86" si="16">SUM(C78,F78)</f>
        <v>100</v>
      </c>
      <c r="J78" s="72">
        <f t="shared" si="16"/>
        <v>5764</v>
      </c>
      <c r="K78" s="72">
        <f t="shared" si="16"/>
        <v>5864</v>
      </c>
      <c r="L78" s="43">
        <v>56</v>
      </c>
      <c r="M78" s="43">
        <v>21</v>
      </c>
      <c r="N78" s="59">
        <f t="shared" ref="N78:N86" si="17">SUM(O78-L78-M78)</f>
        <v>2274</v>
      </c>
      <c r="O78" s="59">
        <v>2351</v>
      </c>
    </row>
    <row r="79" spans="1:15">
      <c r="A79" s="5">
        <v>3020</v>
      </c>
      <c r="B79" s="5" t="s">
        <v>71</v>
      </c>
      <c r="C79" s="5">
        <v>0</v>
      </c>
      <c r="D79" s="56">
        <f t="shared" si="14"/>
        <v>388</v>
      </c>
      <c r="E79" s="56">
        <v>388</v>
      </c>
      <c r="F79" s="5">
        <v>3</v>
      </c>
      <c r="G79" s="56">
        <f t="shared" si="15"/>
        <v>412</v>
      </c>
      <c r="H79" s="56">
        <v>415</v>
      </c>
      <c r="I79" s="64">
        <f t="shared" si="16"/>
        <v>3</v>
      </c>
      <c r="J79" s="70">
        <f t="shared" si="16"/>
        <v>800</v>
      </c>
      <c r="K79" s="70">
        <f t="shared" si="16"/>
        <v>803</v>
      </c>
      <c r="L79" s="5">
        <v>0</v>
      </c>
      <c r="M79" s="5">
        <v>3</v>
      </c>
      <c r="N79" s="56">
        <f t="shared" si="17"/>
        <v>295</v>
      </c>
      <c r="O79" s="56">
        <v>298</v>
      </c>
    </row>
    <row r="80" spans="1:15">
      <c r="A80" s="5">
        <v>3030</v>
      </c>
      <c r="B80" s="5" t="s">
        <v>72</v>
      </c>
      <c r="C80" s="5">
        <v>2</v>
      </c>
      <c r="D80" s="56">
        <f t="shared" si="14"/>
        <v>719</v>
      </c>
      <c r="E80" s="56">
        <v>721</v>
      </c>
      <c r="F80" s="5">
        <v>4</v>
      </c>
      <c r="G80" s="56">
        <f t="shared" si="15"/>
        <v>771</v>
      </c>
      <c r="H80" s="56">
        <v>775</v>
      </c>
      <c r="I80" s="64">
        <f t="shared" si="16"/>
        <v>6</v>
      </c>
      <c r="J80" s="70">
        <f t="shared" si="16"/>
        <v>1490</v>
      </c>
      <c r="K80" s="70">
        <f t="shared" si="16"/>
        <v>1496</v>
      </c>
      <c r="L80" s="5">
        <v>4</v>
      </c>
      <c r="M80" s="5">
        <v>2</v>
      </c>
      <c r="N80" s="56">
        <f t="shared" si="17"/>
        <v>538</v>
      </c>
      <c r="O80" s="56">
        <v>544</v>
      </c>
    </row>
    <row r="81" spans="1:15">
      <c r="A81" s="5">
        <v>3040</v>
      </c>
      <c r="B81" s="5" t="s">
        <v>73</v>
      </c>
      <c r="C81" s="5">
        <v>7</v>
      </c>
      <c r="D81" s="56">
        <f t="shared" si="14"/>
        <v>639</v>
      </c>
      <c r="E81" s="56">
        <v>646</v>
      </c>
      <c r="F81" s="5">
        <v>8</v>
      </c>
      <c r="G81" s="56">
        <f t="shared" si="15"/>
        <v>646</v>
      </c>
      <c r="H81" s="56">
        <v>654</v>
      </c>
      <c r="I81" s="64">
        <f t="shared" si="16"/>
        <v>15</v>
      </c>
      <c r="J81" s="70">
        <f t="shared" si="16"/>
        <v>1285</v>
      </c>
      <c r="K81" s="70">
        <f t="shared" si="16"/>
        <v>1300</v>
      </c>
      <c r="L81" s="5">
        <v>8</v>
      </c>
      <c r="M81" s="5">
        <v>2</v>
      </c>
      <c r="N81" s="56">
        <f t="shared" si="17"/>
        <v>482</v>
      </c>
      <c r="O81" s="56">
        <v>492</v>
      </c>
    </row>
    <row r="82" spans="1:15">
      <c r="A82" s="5">
        <v>3050</v>
      </c>
      <c r="B82" s="5" t="s">
        <v>74</v>
      </c>
      <c r="C82" s="5">
        <v>1</v>
      </c>
      <c r="D82" s="56">
        <f t="shared" si="14"/>
        <v>207</v>
      </c>
      <c r="E82" s="56">
        <v>208</v>
      </c>
      <c r="F82" s="5">
        <v>2</v>
      </c>
      <c r="G82" s="56">
        <f t="shared" si="15"/>
        <v>207</v>
      </c>
      <c r="H82" s="56">
        <v>209</v>
      </c>
      <c r="I82" s="64">
        <f t="shared" si="16"/>
        <v>3</v>
      </c>
      <c r="J82" s="70">
        <f t="shared" si="16"/>
        <v>414</v>
      </c>
      <c r="K82" s="70">
        <f t="shared" si="16"/>
        <v>417</v>
      </c>
      <c r="L82" s="5">
        <v>1</v>
      </c>
      <c r="M82" s="5">
        <v>1</v>
      </c>
      <c r="N82" s="56">
        <f t="shared" si="17"/>
        <v>129</v>
      </c>
      <c r="O82" s="56">
        <v>131</v>
      </c>
    </row>
    <row r="83" spans="1:15">
      <c r="A83" s="5">
        <v>3060</v>
      </c>
      <c r="B83" s="5" t="s">
        <v>75</v>
      </c>
      <c r="C83" s="5">
        <v>8</v>
      </c>
      <c r="D83" s="56">
        <f t="shared" si="14"/>
        <v>836</v>
      </c>
      <c r="E83" s="56">
        <v>844</v>
      </c>
      <c r="F83" s="5">
        <v>10</v>
      </c>
      <c r="G83" s="56">
        <f t="shared" si="15"/>
        <v>863</v>
      </c>
      <c r="H83" s="56">
        <v>873</v>
      </c>
      <c r="I83" s="64">
        <f t="shared" si="16"/>
        <v>18</v>
      </c>
      <c r="J83" s="70">
        <f t="shared" si="16"/>
        <v>1699</v>
      </c>
      <c r="K83" s="70">
        <f t="shared" si="16"/>
        <v>1717</v>
      </c>
      <c r="L83" s="5">
        <v>4</v>
      </c>
      <c r="M83" s="5">
        <v>10</v>
      </c>
      <c r="N83" s="56">
        <f t="shared" si="17"/>
        <v>650</v>
      </c>
      <c r="O83" s="56">
        <v>664</v>
      </c>
    </row>
    <row r="84" spans="1:15">
      <c r="A84" s="5">
        <v>3070</v>
      </c>
      <c r="B84" s="5" t="s">
        <v>76</v>
      </c>
      <c r="C84" s="5">
        <v>1</v>
      </c>
      <c r="D84" s="56">
        <f t="shared" si="14"/>
        <v>245</v>
      </c>
      <c r="E84" s="56">
        <v>246</v>
      </c>
      <c r="F84" s="5">
        <v>1</v>
      </c>
      <c r="G84" s="56">
        <f t="shared" si="15"/>
        <v>324</v>
      </c>
      <c r="H84" s="56">
        <v>325</v>
      </c>
      <c r="I84" s="64">
        <f t="shared" si="16"/>
        <v>2</v>
      </c>
      <c r="J84" s="70">
        <f t="shared" si="16"/>
        <v>569</v>
      </c>
      <c r="K84" s="70">
        <f t="shared" si="16"/>
        <v>571</v>
      </c>
      <c r="L84" s="5">
        <v>1</v>
      </c>
      <c r="M84" s="5">
        <v>1</v>
      </c>
      <c r="N84" s="56">
        <f t="shared" si="17"/>
        <v>249</v>
      </c>
      <c r="O84" s="56">
        <v>251</v>
      </c>
    </row>
    <row r="85" spans="1:15">
      <c r="A85" s="5">
        <v>3080</v>
      </c>
      <c r="B85" s="5" t="s">
        <v>77</v>
      </c>
      <c r="C85" s="5">
        <v>18</v>
      </c>
      <c r="D85" s="56">
        <f t="shared" si="14"/>
        <v>954</v>
      </c>
      <c r="E85" s="56">
        <v>972</v>
      </c>
      <c r="F85" s="5">
        <v>9</v>
      </c>
      <c r="G85" s="56">
        <f t="shared" si="15"/>
        <v>922</v>
      </c>
      <c r="H85" s="56">
        <v>931</v>
      </c>
      <c r="I85" s="64">
        <f t="shared" si="16"/>
        <v>27</v>
      </c>
      <c r="J85" s="70">
        <f t="shared" si="16"/>
        <v>1876</v>
      </c>
      <c r="K85" s="70">
        <f t="shared" si="16"/>
        <v>1903</v>
      </c>
      <c r="L85" s="5">
        <v>20</v>
      </c>
      <c r="M85" s="5">
        <v>4</v>
      </c>
      <c r="N85" s="56">
        <f t="shared" si="17"/>
        <v>642</v>
      </c>
      <c r="O85" s="56">
        <v>666</v>
      </c>
    </row>
    <row r="86" spans="1:15">
      <c r="A86" s="5">
        <v>3090</v>
      </c>
      <c r="B86" s="5" t="s">
        <v>79</v>
      </c>
      <c r="C86" s="5">
        <v>52</v>
      </c>
      <c r="D86" s="56">
        <f t="shared" si="14"/>
        <v>577</v>
      </c>
      <c r="E86" s="56">
        <v>629</v>
      </c>
      <c r="F86" s="5">
        <v>20</v>
      </c>
      <c r="G86" s="56">
        <f t="shared" si="15"/>
        <v>551</v>
      </c>
      <c r="H86" s="56">
        <v>571</v>
      </c>
      <c r="I86" s="64">
        <f t="shared" si="16"/>
        <v>72</v>
      </c>
      <c r="J86" s="70">
        <f t="shared" si="16"/>
        <v>1128</v>
      </c>
      <c r="K86" s="70">
        <f t="shared" si="16"/>
        <v>1200</v>
      </c>
      <c r="L86" s="5">
        <v>67</v>
      </c>
      <c r="M86" s="5">
        <v>3</v>
      </c>
      <c r="N86" s="56">
        <f t="shared" si="17"/>
        <v>403</v>
      </c>
      <c r="O86" s="56">
        <v>473</v>
      </c>
    </row>
    <row r="87" spans="1:15" ht="19.5">
      <c r="A87" s="39">
        <v>3100</v>
      </c>
      <c r="B87" s="39" t="s">
        <v>80</v>
      </c>
      <c r="C87" s="52" t="s">
        <v>105</v>
      </c>
      <c r="D87" s="61" t="s">
        <v>105</v>
      </c>
      <c r="E87" s="61" t="s">
        <v>105</v>
      </c>
      <c r="F87" s="52" t="s">
        <v>105</v>
      </c>
      <c r="G87" s="61" t="s">
        <v>105</v>
      </c>
      <c r="H87" s="61" t="s">
        <v>105</v>
      </c>
      <c r="I87" s="69" t="s">
        <v>105</v>
      </c>
      <c r="J87" s="74" t="s">
        <v>105</v>
      </c>
      <c r="K87" s="74" t="s">
        <v>105</v>
      </c>
      <c r="L87" s="52" t="s">
        <v>105</v>
      </c>
      <c r="M87" s="52" t="s">
        <v>105</v>
      </c>
      <c r="N87" s="61" t="s">
        <v>105</v>
      </c>
      <c r="O87" s="61" t="s">
        <v>105</v>
      </c>
    </row>
    <row r="88" spans="1:15" s="36" customFormat="1" ht="25.5" customHeight="1">
      <c r="A88" s="40"/>
      <c r="B88" s="40" t="s">
        <v>92</v>
      </c>
      <c r="C88" s="40">
        <f t="shared" ref="C88:I88" si="18">SUM(C78:C87)</f>
        <v>144</v>
      </c>
      <c r="D88" s="58">
        <f t="shared" si="18"/>
        <v>7416</v>
      </c>
      <c r="E88" s="50">
        <f t="shared" si="18"/>
        <v>7560</v>
      </c>
      <c r="F88" s="40">
        <f t="shared" si="18"/>
        <v>102</v>
      </c>
      <c r="G88" s="58">
        <f t="shared" si="18"/>
        <v>7609</v>
      </c>
      <c r="H88" s="50">
        <f t="shared" si="18"/>
        <v>7711</v>
      </c>
      <c r="I88" s="66">
        <f t="shared" si="18"/>
        <v>246</v>
      </c>
      <c r="J88" s="58">
        <f>SUM(D88,G88)</f>
        <v>15025</v>
      </c>
      <c r="K88" s="58">
        <f>SUM(K78:K87)</f>
        <v>15271</v>
      </c>
      <c r="L88" s="40">
        <f>SUM(L78:L87)</f>
        <v>161</v>
      </c>
      <c r="M88" s="40">
        <f>SUM(M78:M87)</f>
        <v>47</v>
      </c>
      <c r="N88" s="58">
        <f>SUM(O88-L88-M88)</f>
        <v>5662</v>
      </c>
      <c r="O88" s="50">
        <f>SUM(O78:O87)</f>
        <v>5870</v>
      </c>
    </row>
    <row r="89" spans="1:15" s="36" customFormat="1" ht="39.75" customHeight="1">
      <c r="A89" s="45" t="s">
        <v>65</v>
      </c>
      <c r="B89" s="45"/>
      <c r="C89" s="53"/>
      <c r="D89" s="62"/>
      <c r="E89" s="62"/>
      <c r="F89" s="53"/>
      <c r="G89" s="62"/>
      <c r="H89" s="62"/>
      <c r="I89" s="53"/>
      <c r="J89" s="62"/>
      <c r="K89" s="62"/>
      <c r="L89" s="53"/>
      <c r="M89" s="53"/>
      <c r="N89" s="62"/>
      <c r="O89" s="62"/>
    </row>
    <row r="90" spans="1:15" s="36" customFormat="1" ht="30" customHeight="1">
      <c r="A90" s="46"/>
      <c r="B90" s="46" t="s">
        <v>86</v>
      </c>
      <c r="C90" s="54">
        <f t="shared" ref="C90:M90" si="19">SUM(C31,C73,C88)</f>
        <v>273</v>
      </c>
      <c r="D90" s="63">
        <f t="shared" si="19"/>
        <v>37787</v>
      </c>
      <c r="E90" s="54">
        <f t="shared" si="19"/>
        <v>38060</v>
      </c>
      <c r="F90" s="54">
        <f t="shared" si="19"/>
        <v>312</v>
      </c>
      <c r="G90" s="63">
        <f t="shared" si="19"/>
        <v>38899</v>
      </c>
      <c r="H90" s="54">
        <f t="shared" si="19"/>
        <v>39211</v>
      </c>
      <c r="I90" s="63">
        <f t="shared" si="19"/>
        <v>585</v>
      </c>
      <c r="J90" s="63">
        <f t="shared" si="19"/>
        <v>76686</v>
      </c>
      <c r="K90" s="63">
        <f t="shared" si="19"/>
        <v>77271</v>
      </c>
      <c r="L90" s="54">
        <f t="shared" si="19"/>
        <v>298</v>
      </c>
      <c r="M90" s="54">
        <f t="shared" si="19"/>
        <v>190</v>
      </c>
      <c r="N90" s="63">
        <f>SUM(O90-L90-M90)</f>
        <v>30318</v>
      </c>
      <c r="O90" s="54">
        <f>SUM(O31,O73,O88)</f>
        <v>30806</v>
      </c>
    </row>
    <row r="92" spans="1:15">
      <c r="A92" s="24" t="s">
        <v>87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ageMargins left="0.78740157480314965" right="0.19685039370078741" top="0.98425196850393704" bottom="0.98425196850393704" header="0.51181102362204722" footer="0.51181102362204722"/>
  <pageSetup paperSize="8" scale="64" fitToWidth="1" fitToHeight="1" orientation="portrait" usePrinterDefaults="1" r:id="rId1"/>
  <headerFooter alignWithMargins="0">
    <oddHeader>&amp;C大字別人口統計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Normal="98" zoomScaleSheetLayoutView="70" workbookViewId="0">
      <selection activeCell="S90" sqref="S90"/>
    </sheetView>
  </sheetViews>
  <sheetFormatPr defaultRowHeight="18.75"/>
  <cols>
    <col min="1" max="1" width="9.125" style="1" bestFit="1" customWidth="1"/>
    <col min="2" max="2" width="19.625" style="1" customWidth="1"/>
    <col min="3" max="3" width="7.5" style="1" customWidth="1"/>
    <col min="4" max="4" width="7.125" style="1" customWidth="1"/>
    <col min="5" max="5" width="10.25" style="19" bestFit="1" customWidth="1"/>
    <col min="6" max="6" width="7.25" style="1" customWidth="1"/>
    <col min="7" max="7" width="7.5" style="1" customWidth="1"/>
    <col min="8" max="8" width="9.25" style="19" bestFit="1" customWidth="1"/>
    <col min="9" max="9" width="8.25" style="1" customWidth="1"/>
    <col min="10" max="10" width="8.75" style="1" customWidth="1"/>
    <col min="11" max="11" width="8.875" style="19" customWidth="1"/>
    <col min="12" max="13" width="9.125" style="1" bestFit="1" customWidth="1"/>
    <col min="14" max="15" width="9.25" style="1" bestFit="1" customWidth="1"/>
    <col min="16" max="256" width="9" style="1" customWidth="1"/>
  </cols>
  <sheetData>
    <row r="1" spans="1:15" ht="31.5" customHeight="1">
      <c r="A1" s="37" t="s">
        <v>102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8" t="s">
        <v>1</v>
      </c>
      <c r="B2" s="38"/>
      <c r="C2" s="47" t="s">
        <v>82</v>
      </c>
      <c r="D2" s="47"/>
      <c r="E2" s="47"/>
      <c r="F2" s="47" t="s">
        <v>83</v>
      </c>
      <c r="G2" s="47"/>
      <c r="H2" s="47"/>
      <c r="I2" s="47" t="s">
        <v>81</v>
      </c>
      <c r="J2" s="47"/>
      <c r="K2" s="47"/>
      <c r="L2" s="75" t="s">
        <v>84</v>
      </c>
      <c r="M2" s="78"/>
      <c r="N2" s="78"/>
      <c r="O2" s="13"/>
    </row>
    <row r="3" spans="1:15">
      <c r="A3" s="38"/>
      <c r="B3" s="38"/>
      <c r="C3" s="47" t="s">
        <v>93</v>
      </c>
      <c r="D3" s="55" t="s">
        <v>94</v>
      </c>
      <c r="E3" s="47" t="s">
        <v>95</v>
      </c>
      <c r="F3" s="47" t="s">
        <v>93</v>
      </c>
      <c r="G3" s="55" t="s">
        <v>94</v>
      </c>
      <c r="H3" s="47" t="s">
        <v>95</v>
      </c>
      <c r="I3" s="55" t="s">
        <v>93</v>
      </c>
      <c r="J3" s="55" t="s">
        <v>94</v>
      </c>
      <c r="K3" s="55" t="s">
        <v>95</v>
      </c>
      <c r="L3" s="76" t="s">
        <v>96</v>
      </c>
      <c r="M3" s="76" t="s">
        <v>97</v>
      </c>
      <c r="N3" s="80" t="s">
        <v>98</v>
      </c>
      <c r="O3" s="47" t="s">
        <v>95</v>
      </c>
    </row>
    <row r="4" spans="1:15" ht="16.5" customHeight="1">
      <c r="A4" s="5">
        <v>1010</v>
      </c>
      <c r="B4" s="5" t="s">
        <v>2</v>
      </c>
      <c r="C4" s="5">
        <v>22</v>
      </c>
      <c r="D4" s="56">
        <f t="shared" ref="D4:D30" si="0">SUM(E4-C4)</f>
        <v>3194</v>
      </c>
      <c r="E4" s="60">
        <v>3216</v>
      </c>
      <c r="F4" s="5">
        <v>38</v>
      </c>
      <c r="G4" s="56">
        <f t="shared" ref="G4:G30" si="1">SUM(H4-F4)</f>
        <v>3397</v>
      </c>
      <c r="H4" s="60">
        <v>3435</v>
      </c>
      <c r="I4" s="64">
        <f t="shared" ref="I4:K30" si="2">SUM(C4,F4)</f>
        <v>60</v>
      </c>
      <c r="J4" s="70">
        <f t="shared" si="2"/>
        <v>6591</v>
      </c>
      <c r="K4" s="70">
        <f t="shared" si="2"/>
        <v>6651</v>
      </c>
      <c r="L4" s="56">
        <v>23</v>
      </c>
      <c r="M4" s="5">
        <v>17</v>
      </c>
      <c r="N4" s="56">
        <f t="shared" ref="N4:N31" si="3">SUM(O4-L4-M4)</f>
        <v>2770</v>
      </c>
      <c r="O4" s="56">
        <v>2810</v>
      </c>
    </row>
    <row r="5" spans="1:15" ht="16.5" customHeight="1">
      <c r="A5" s="5">
        <v>1020</v>
      </c>
      <c r="B5" s="5" t="s">
        <v>6</v>
      </c>
      <c r="C5" s="5">
        <v>3</v>
      </c>
      <c r="D5" s="56">
        <f t="shared" si="0"/>
        <v>1271</v>
      </c>
      <c r="E5" s="56">
        <v>1274</v>
      </c>
      <c r="F5" s="5">
        <v>4</v>
      </c>
      <c r="G5" s="56">
        <f t="shared" si="1"/>
        <v>1324</v>
      </c>
      <c r="H5" s="56">
        <v>1328</v>
      </c>
      <c r="I5" s="64">
        <f t="shared" si="2"/>
        <v>7</v>
      </c>
      <c r="J5" s="70">
        <f t="shared" si="2"/>
        <v>2595</v>
      </c>
      <c r="K5" s="70">
        <f t="shared" si="2"/>
        <v>2602</v>
      </c>
      <c r="L5" s="5">
        <v>3</v>
      </c>
      <c r="M5" s="5">
        <v>4</v>
      </c>
      <c r="N5" s="56">
        <f t="shared" si="3"/>
        <v>1126</v>
      </c>
      <c r="O5" s="56">
        <v>1133</v>
      </c>
    </row>
    <row r="6" spans="1:15" ht="16.5" customHeight="1">
      <c r="A6" s="5">
        <v>1025</v>
      </c>
      <c r="B6" s="5" t="s">
        <v>7</v>
      </c>
      <c r="C6" s="5">
        <v>0</v>
      </c>
      <c r="D6" s="56">
        <f t="shared" si="0"/>
        <v>282</v>
      </c>
      <c r="E6" s="56">
        <v>282</v>
      </c>
      <c r="F6" s="5">
        <v>0</v>
      </c>
      <c r="G6" s="56">
        <f t="shared" si="1"/>
        <v>285</v>
      </c>
      <c r="H6" s="56">
        <v>285</v>
      </c>
      <c r="I6" s="64">
        <f t="shared" si="2"/>
        <v>0</v>
      </c>
      <c r="J6" s="70">
        <f t="shared" si="2"/>
        <v>567</v>
      </c>
      <c r="K6" s="70">
        <f t="shared" si="2"/>
        <v>567</v>
      </c>
      <c r="L6" s="5">
        <v>0</v>
      </c>
      <c r="M6" s="5">
        <v>0</v>
      </c>
      <c r="N6" s="56">
        <f t="shared" si="3"/>
        <v>215</v>
      </c>
      <c r="O6" s="56">
        <v>215</v>
      </c>
    </row>
    <row r="7" spans="1:15" ht="16.5" customHeight="1">
      <c r="A7" s="5">
        <v>1030</v>
      </c>
      <c r="B7" s="5" t="s">
        <v>8</v>
      </c>
      <c r="C7" s="5">
        <v>3</v>
      </c>
      <c r="D7" s="56">
        <f t="shared" si="0"/>
        <v>894</v>
      </c>
      <c r="E7" s="56">
        <v>897</v>
      </c>
      <c r="F7" s="5">
        <v>6</v>
      </c>
      <c r="G7" s="56">
        <f t="shared" si="1"/>
        <v>1003</v>
      </c>
      <c r="H7" s="56">
        <v>1009</v>
      </c>
      <c r="I7" s="64">
        <f t="shared" si="2"/>
        <v>9</v>
      </c>
      <c r="J7" s="70">
        <f t="shared" si="2"/>
        <v>1897</v>
      </c>
      <c r="K7" s="70">
        <f t="shared" si="2"/>
        <v>1906</v>
      </c>
      <c r="L7" s="5">
        <v>4</v>
      </c>
      <c r="M7" s="5">
        <v>5</v>
      </c>
      <c r="N7" s="56">
        <f t="shared" si="3"/>
        <v>838</v>
      </c>
      <c r="O7" s="56">
        <v>847</v>
      </c>
    </row>
    <row r="8" spans="1:15" ht="16.5" customHeight="1">
      <c r="A8" s="5">
        <v>1040</v>
      </c>
      <c r="B8" s="5" t="s">
        <v>9</v>
      </c>
      <c r="C8" s="5">
        <v>0</v>
      </c>
      <c r="D8" s="56">
        <f t="shared" si="0"/>
        <v>62</v>
      </c>
      <c r="E8" s="56">
        <v>62</v>
      </c>
      <c r="F8" s="5">
        <v>1</v>
      </c>
      <c r="G8" s="56">
        <f t="shared" si="1"/>
        <v>60</v>
      </c>
      <c r="H8" s="56">
        <v>61</v>
      </c>
      <c r="I8" s="64">
        <f t="shared" si="2"/>
        <v>1</v>
      </c>
      <c r="J8" s="70">
        <f t="shared" si="2"/>
        <v>122</v>
      </c>
      <c r="K8" s="70">
        <f t="shared" si="2"/>
        <v>123</v>
      </c>
      <c r="L8" s="5">
        <v>0</v>
      </c>
      <c r="M8" s="5">
        <v>1</v>
      </c>
      <c r="N8" s="56">
        <f t="shared" si="3"/>
        <v>44</v>
      </c>
      <c r="O8" s="56">
        <v>45</v>
      </c>
    </row>
    <row r="9" spans="1:15" ht="16.5" customHeight="1">
      <c r="A9" s="5">
        <v>1050</v>
      </c>
      <c r="B9" s="5" t="s">
        <v>10</v>
      </c>
      <c r="C9" s="5">
        <v>0</v>
      </c>
      <c r="D9" s="56">
        <f t="shared" si="0"/>
        <v>350</v>
      </c>
      <c r="E9" s="56">
        <v>350</v>
      </c>
      <c r="F9" s="5">
        <v>1</v>
      </c>
      <c r="G9" s="56">
        <f t="shared" si="1"/>
        <v>343</v>
      </c>
      <c r="H9" s="56">
        <v>344</v>
      </c>
      <c r="I9" s="64">
        <f t="shared" si="2"/>
        <v>1</v>
      </c>
      <c r="J9" s="70">
        <f t="shared" si="2"/>
        <v>693</v>
      </c>
      <c r="K9" s="70">
        <f t="shared" si="2"/>
        <v>694</v>
      </c>
      <c r="L9" s="5">
        <v>0</v>
      </c>
      <c r="M9" s="5">
        <v>1</v>
      </c>
      <c r="N9" s="56">
        <f t="shared" si="3"/>
        <v>290</v>
      </c>
      <c r="O9" s="56">
        <v>291</v>
      </c>
    </row>
    <row r="10" spans="1:15" ht="16.5" customHeight="1">
      <c r="A10" s="5">
        <v>1060</v>
      </c>
      <c r="B10" s="5" t="s">
        <v>12</v>
      </c>
      <c r="C10" s="5">
        <v>4</v>
      </c>
      <c r="D10" s="56">
        <f t="shared" si="0"/>
        <v>322</v>
      </c>
      <c r="E10" s="56">
        <v>326</v>
      </c>
      <c r="F10" s="5">
        <v>3</v>
      </c>
      <c r="G10" s="56">
        <f t="shared" si="1"/>
        <v>303</v>
      </c>
      <c r="H10" s="56">
        <v>306</v>
      </c>
      <c r="I10" s="64">
        <f t="shared" si="2"/>
        <v>7</v>
      </c>
      <c r="J10" s="70">
        <f t="shared" si="2"/>
        <v>625</v>
      </c>
      <c r="K10" s="70">
        <f t="shared" si="2"/>
        <v>632</v>
      </c>
      <c r="L10" s="5">
        <v>3</v>
      </c>
      <c r="M10" s="5">
        <v>3</v>
      </c>
      <c r="N10" s="56">
        <f t="shared" si="3"/>
        <v>259</v>
      </c>
      <c r="O10" s="56">
        <v>265</v>
      </c>
    </row>
    <row r="11" spans="1:15" ht="16.5" customHeight="1">
      <c r="A11" s="5">
        <v>1070</v>
      </c>
      <c r="B11" s="5" t="s">
        <v>13</v>
      </c>
      <c r="C11" s="5">
        <v>0</v>
      </c>
      <c r="D11" s="56">
        <f t="shared" si="0"/>
        <v>263</v>
      </c>
      <c r="E11" s="56">
        <v>263</v>
      </c>
      <c r="F11" s="5">
        <v>2</v>
      </c>
      <c r="G11" s="56">
        <f t="shared" si="1"/>
        <v>302</v>
      </c>
      <c r="H11" s="56">
        <v>304</v>
      </c>
      <c r="I11" s="64">
        <f t="shared" si="2"/>
        <v>2</v>
      </c>
      <c r="J11" s="70">
        <f t="shared" si="2"/>
        <v>565</v>
      </c>
      <c r="K11" s="70">
        <f t="shared" si="2"/>
        <v>567</v>
      </c>
      <c r="L11" s="5">
        <v>0</v>
      </c>
      <c r="M11" s="5">
        <v>1</v>
      </c>
      <c r="N11" s="56">
        <f t="shared" si="3"/>
        <v>235</v>
      </c>
      <c r="O11" s="56">
        <v>236</v>
      </c>
    </row>
    <row r="12" spans="1:15" ht="16.5" customHeight="1">
      <c r="A12" s="5">
        <v>1080</v>
      </c>
      <c r="B12" s="5" t="s">
        <v>16</v>
      </c>
      <c r="C12" s="5">
        <v>0</v>
      </c>
      <c r="D12" s="56">
        <f t="shared" si="0"/>
        <v>192</v>
      </c>
      <c r="E12" s="56">
        <v>192</v>
      </c>
      <c r="F12" s="5">
        <v>1</v>
      </c>
      <c r="G12" s="56">
        <f t="shared" si="1"/>
        <v>206</v>
      </c>
      <c r="H12" s="56">
        <v>207</v>
      </c>
      <c r="I12" s="64">
        <f t="shared" si="2"/>
        <v>1</v>
      </c>
      <c r="J12" s="70">
        <f t="shared" si="2"/>
        <v>398</v>
      </c>
      <c r="K12" s="70">
        <f t="shared" si="2"/>
        <v>399</v>
      </c>
      <c r="L12" s="5">
        <v>0</v>
      </c>
      <c r="M12" s="5">
        <v>1</v>
      </c>
      <c r="N12" s="56">
        <f t="shared" si="3"/>
        <v>136</v>
      </c>
      <c r="O12" s="56">
        <v>137</v>
      </c>
    </row>
    <row r="13" spans="1:15" ht="16.5" customHeight="1">
      <c r="A13" s="5">
        <v>1090</v>
      </c>
      <c r="B13" s="5" t="s">
        <v>18</v>
      </c>
      <c r="C13" s="5">
        <v>0</v>
      </c>
      <c r="D13" s="56">
        <f t="shared" si="0"/>
        <v>185</v>
      </c>
      <c r="E13" s="56">
        <v>185</v>
      </c>
      <c r="F13" s="5">
        <v>1</v>
      </c>
      <c r="G13" s="56">
        <f t="shared" si="1"/>
        <v>182</v>
      </c>
      <c r="H13" s="56">
        <v>183</v>
      </c>
      <c r="I13" s="64">
        <f t="shared" si="2"/>
        <v>1</v>
      </c>
      <c r="J13" s="70">
        <f t="shared" si="2"/>
        <v>367</v>
      </c>
      <c r="K13" s="70">
        <f t="shared" si="2"/>
        <v>368</v>
      </c>
      <c r="L13" s="5">
        <v>0</v>
      </c>
      <c r="M13" s="5">
        <v>1</v>
      </c>
      <c r="N13" s="56">
        <f t="shared" si="3"/>
        <v>141</v>
      </c>
      <c r="O13" s="56">
        <v>142</v>
      </c>
    </row>
    <row r="14" spans="1:15" ht="16.5" customHeight="1">
      <c r="A14" s="5">
        <v>1091</v>
      </c>
      <c r="B14" s="5" t="s">
        <v>5</v>
      </c>
      <c r="C14" s="5">
        <v>0</v>
      </c>
      <c r="D14" s="56">
        <f t="shared" si="0"/>
        <v>16</v>
      </c>
      <c r="E14" s="56">
        <v>16</v>
      </c>
      <c r="F14" s="5">
        <v>0</v>
      </c>
      <c r="G14" s="56">
        <f t="shared" si="1"/>
        <v>15</v>
      </c>
      <c r="H14" s="56">
        <v>15</v>
      </c>
      <c r="I14" s="64">
        <f t="shared" si="2"/>
        <v>0</v>
      </c>
      <c r="J14" s="70">
        <f t="shared" si="2"/>
        <v>31</v>
      </c>
      <c r="K14" s="70">
        <f t="shared" si="2"/>
        <v>31</v>
      </c>
      <c r="L14" s="5">
        <v>0</v>
      </c>
      <c r="M14" s="5">
        <v>0</v>
      </c>
      <c r="N14" s="56">
        <f t="shared" si="3"/>
        <v>14</v>
      </c>
      <c r="O14" s="56">
        <v>14</v>
      </c>
    </row>
    <row r="15" spans="1:15" ht="16.5" customHeight="1">
      <c r="A15" s="5">
        <v>1100</v>
      </c>
      <c r="B15" s="5" t="s">
        <v>23</v>
      </c>
      <c r="C15" s="5">
        <v>0</v>
      </c>
      <c r="D15" s="56">
        <f t="shared" si="0"/>
        <v>241</v>
      </c>
      <c r="E15" s="56">
        <v>241</v>
      </c>
      <c r="F15" s="5">
        <v>0</v>
      </c>
      <c r="G15" s="56">
        <f t="shared" si="1"/>
        <v>258</v>
      </c>
      <c r="H15" s="56">
        <v>258</v>
      </c>
      <c r="I15" s="64">
        <f t="shared" si="2"/>
        <v>0</v>
      </c>
      <c r="J15" s="70">
        <f t="shared" si="2"/>
        <v>499</v>
      </c>
      <c r="K15" s="70">
        <f t="shared" si="2"/>
        <v>499</v>
      </c>
      <c r="L15" s="5">
        <v>0</v>
      </c>
      <c r="M15" s="5">
        <v>0</v>
      </c>
      <c r="N15" s="56">
        <f t="shared" si="3"/>
        <v>183</v>
      </c>
      <c r="O15" s="56">
        <v>183</v>
      </c>
    </row>
    <row r="16" spans="1:15" ht="16.5" customHeight="1">
      <c r="A16" s="5">
        <v>1110</v>
      </c>
      <c r="B16" s="5" t="s">
        <v>11</v>
      </c>
      <c r="C16" s="5">
        <v>2</v>
      </c>
      <c r="D16" s="56">
        <f t="shared" si="0"/>
        <v>581</v>
      </c>
      <c r="E16" s="56">
        <v>583</v>
      </c>
      <c r="F16" s="5">
        <v>3</v>
      </c>
      <c r="G16" s="56">
        <f t="shared" si="1"/>
        <v>578</v>
      </c>
      <c r="H16" s="56">
        <v>581</v>
      </c>
      <c r="I16" s="64">
        <f t="shared" si="2"/>
        <v>5</v>
      </c>
      <c r="J16" s="70">
        <f t="shared" si="2"/>
        <v>1159</v>
      </c>
      <c r="K16" s="70">
        <f t="shared" si="2"/>
        <v>1164</v>
      </c>
      <c r="L16" s="5">
        <v>2</v>
      </c>
      <c r="M16" s="5">
        <v>3</v>
      </c>
      <c r="N16" s="56">
        <f t="shared" si="3"/>
        <v>430</v>
      </c>
      <c r="O16" s="56">
        <v>435</v>
      </c>
    </row>
    <row r="17" spans="1:15" ht="16.5" customHeight="1">
      <c r="A17" s="5">
        <v>1120</v>
      </c>
      <c r="B17" s="5" t="s">
        <v>25</v>
      </c>
      <c r="C17" s="5">
        <v>0</v>
      </c>
      <c r="D17" s="56">
        <f t="shared" si="0"/>
        <v>212</v>
      </c>
      <c r="E17" s="56">
        <v>212</v>
      </c>
      <c r="F17" s="5">
        <v>0</v>
      </c>
      <c r="G17" s="56">
        <f t="shared" si="1"/>
        <v>207</v>
      </c>
      <c r="H17" s="56">
        <v>207</v>
      </c>
      <c r="I17" s="64">
        <f t="shared" si="2"/>
        <v>0</v>
      </c>
      <c r="J17" s="70">
        <f t="shared" si="2"/>
        <v>419</v>
      </c>
      <c r="K17" s="70">
        <f t="shared" si="2"/>
        <v>419</v>
      </c>
      <c r="L17" s="5">
        <v>0</v>
      </c>
      <c r="M17" s="5">
        <v>0</v>
      </c>
      <c r="N17" s="56">
        <f t="shared" si="3"/>
        <v>181</v>
      </c>
      <c r="O17" s="56">
        <v>181</v>
      </c>
    </row>
    <row r="18" spans="1:15" ht="16.5" customHeight="1">
      <c r="A18" s="5">
        <v>1130</v>
      </c>
      <c r="B18" s="5" t="s">
        <v>27</v>
      </c>
      <c r="C18" s="5">
        <v>0</v>
      </c>
      <c r="D18" s="56">
        <f t="shared" si="0"/>
        <v>53</v>
      </c>
      <c r="E18" s="56">
        <v>53</v>
      </c>
      <c r="F18" s="5">
        <v>0</v>
      </c>
      <c r="G18" s="56">
        <f t="shared" si="1"/>
        <v>58</v>
      </c>
      <c r="H18" s="56">
        <v>58</v>
      </c>
      <c r="I18" s="64">
        <f t="shared" si="2"/>
        <v>0</v>
      </c>
      <c r="J18" s="70">
        <f t="shared" si="2"/>
        <v>111</v>
      </c>
      <c r="K18" s="70">
        <f t="shared" si="2"/>
        <v>111</v>
      </c>
      <c r="L18" s="5">
        <v>0</v>
      </c>
      <c r="M18" s="5">
        <v>0</v>
      </c>
      <c r="N18" s="56">
        <f t="shared" si="3"/>
        <v>37</v>
      </c>
      <c r="O18" s="56">
        <v>37</v>
      </c>
    </row>
    <row r="19" spans="1:15" ht="16.5" customHeight="1">
      <c r="A19" s="5">
        <v>1140</v>
      </c>
      <c r="B19" s="5" t="s">
        <v>29</v>
      </c>
      <c r="C19" s="5">
        <v>0</v>
      </c>
      <c r="D19" s="56">
        <f t="shared" si="0"/>
        <v>45</v>
      </c>
      <c r="E19" s="56">
        <v>45</v>
      </c>
      <c r="F19" s="5">
        <v>0</v>
      </c>
      <c r="G19" s="56">
        <f t="shared" si="1"/>
        <v>45</v>
      </c>
      <c r="H19" s="56">
        <v>45</v>
      </c>
      <c r="I19" s="64">
        <f t="shared" si="2"/>
        <v>0</v>
      </c>
      <c r="J19" s="70">
        <f t="shared" si="2"/>
        <v>90</v>
      </c>
      <c r="K19" s="70">
        <f t="shared" si="2"/>
        <v>90</v>
      </c>
      <c r="L19" s="5">
        <v>0</v>
      </c>
      <c r="M19" s="5">
        <v>0</v>
      </c>
      <c r="N19" s="56">
        <f t="shared" si="3"/>
        <v>39</v>
      </c>
      <c r="O19" s="56">
        <v>39</v>
      </c>
    </row>
    <row r="20" spans="1:15" ht="16.5" customHeight="1">
      <c r="A20" s="5">
        <v>1150</v>
      </c>
      <c r="B20" s="5" t="s">
        <v>33</v>
      </c>
      <c r="C20" s="5">
        <v>0</v>
      </c>
      <c r="D20" s="56">
        <f t="shared" si="0"/>
        <v>161</v>
      </c>
      <c r="E20" s="56">
        <v>161</v>
      </c>
      <c r="F20" s="5">
        <v>1</v>
      </c>
      <c r="G20" s="56">
        <f t="shared" si="1"/>
        <v>153</v>
      </c>
      <c r="H20" s="56">
        <v>154</v>
      </c>
      <c r="I20" s="64">
        <f t="shared" si="2"/>
        <v>1</v>
      </c>
      <c r="J20" s="70">
        <f t="shared" si="2"/>
        <v>314</v>
      </c>
      <c r="K20" s="70">
        <f t="shared" si="2"/>
        <v>315</v>
      </c>
      <c r="L20" s="5">
        <v>1</v>
      </c>
      <c r="M20" s="5">
        <v>0</v>
      </c>
      <c r="N20" s="56">
        <f t="shared" si="3"/>
        <v>120</v>
      </c>
      <c r="O20" s="56">
        <v>121</v>
      </c>
    </row>
    <row r="21" spans="1:15" ht="16.5" customHeight="1">
      <c r="A21" s="5">
        <v>1160</v>
      </c>
      <c r="B21" s="5" t="s">
        <v>35</v>
      </c>
      <c r="C21" s="5">
        <v>0</v>
      </c>
      <c r="D21" s="56">
        <f t="shared" si="0"/>
        <v>301</v>
      </c>
      <c r="E21" s="56">
        <v>301</v>
      </c>
      <c r="F21" s="5">
        <v>2</v>
      </c>
      <c r="G21" s="56">
        <f t="shared" si="1"/>
        <v>293</v>
      </c>
      <c r="H21" s="56">
        <v>295</v>
      </c>
      <c r="I21" s="64">
        <f t="shared" si="2"/>
        <v>2</v>
      </c>
      <c r="J21" s="70">
        <f t="shared" si="2"/>
        <v>594</v>
      </c>
      <c r="K21" s="70">
        <f t="shared" si="2"/>
        <v>596</v>
      </c>
      <c r="L21" s="5">
        <v>1</v>
      </c>
      <c r="M21" s="5">
        <v>1</v>
      </c>
      <c r="N21" s="56">
        <f t="shared" si="3"/>
        <v>266</v>
      </c>
      <c r="O21" s="56">
        <v>268</v>
      </c>
    </row>
    <row r="22" spans="1:15" ht="16.5" customHeight="1">
      <c r="A22" s="5">
        <v>1170</v>
      </c>
      <c r="B22" s="5" t="s">
        <v>24</v>
      </c>
      <c r="C22" s="5">
        <v>1</v>
      </c>
      <c r="D22" s="56">
        <f t="shared" si="0"/>
        <v>558</v>
      </c>
      <c r="E22" s="56">
        <v>559</v>
      </c>
      <c r="F22" s="5">
        <v>3</v>
      </c>
      <c r="G22" s="56">
        <f t="shared" si="1"/>
        <v>551</v>
      </c>
      <c r="H22" s="56">
        <v>554</v>
      </c>
      <c r="I22" s="64">
        <f t="shared" si="2"/>
        <v>4</v>
      </c>
      <c r="J22" s="70">
        <f t="shared" si="2"/>
        <v>1109</v>
      </c>
      <c r="K22" s="70">
        <f t="shared" si="2"/>
        <v>1113</v>
      </c>
      <c r="L22" s="5">
        <v>0</v>
      </c>
      <c r="M22" s="5">
        <v>4</v>
      </c>
      <c r="N22" s="56">
        <f t="shared" si="3"/>
        <v>420</v>
      </c>
      <c r="O22" s="56">
        <v>424</v>
      </c>
    </row>
    <row r="23" spans="1:15" ht="16.5" customHeight="1">
      <c r="A23" s="5">
        <v>1180</v>
      </c>
      <c r="B23" s="5" t="s">
        <v>37</v>
      </c>
      <c r="C23" s="5">
        <v>0</v>
      </c>
      <c r="D23" s="56">
        <f t="shared" si="0"/>
        <v>567</v>
      </c>
      <c r="E23" s="56">
        <v>567</v>
      </c>
      <c r="F23" s="5">
        <v>4</v>
      </c>
      <c r="G23" s="56">
        <f t="shared" si="1"/>
        <v>598</v>
      </c>
      <c r="H23" s="56">
        <v>602</v>
      </c>
      <c r="I23" s="64">
        <f t="shared" si="2"/>
        <v>4</v>
      </c>
      <c r="J23" s="70">
        <f t="shared" si="2"/>
        <v>1165</v>
      </c>
      <c r="K23" s="70">
        <f t="shared" si="2"/>
        <v>1169</v>
      </c>
      <c r="L23" s="5">
        <v>0</v>
      </c>
      <c r="M23" s="5">
        <v>4</v>
      </c>
      <c r="N23" s="56">
        <f t="shared" si="3"/>
        <v>455</v>
      </c>
      <c r="O23" s="56">
        <v>459</v>
      </c>
    </row>
    <row r="24" spans="1:15" ht="16.5" customHeight="1">
      <c r="A24" s="5">
        <v>1190</v>
      </c>
      <c r="B24" s="5" t="s">
        <v>31</v>
      </c>
      <c r="C24" s="5">
        <v>0</v>
      </c>
      <c r="D24" s="56">
        <f t="shared" si="0"/>
        <v>63</v>
      </c>
      <c r="E24" s="56">
        <v>63</v>
      </c>
      <c r="F24" s="5">
        <v>0</v>
      </c>
      <c r="G24" s="56">
        <f t="shared" si="1"/>
        <v>67</v>
      </c>
      <c r="H24" s="56">
        <v>67</v>
      </c>
      <c r="I24" s="64">
        <f t="shared" si="2"/>
        <v>0</v>
      </c>
      <c r="J24" s="70">
        <f t="shared" si="2"/>
        <v>130</v>
      </c>
      <c r="K24" s="70">
        <f t="shared" si="2"/>
        <v>130</v>
      </c>
      <c r="L24" s="5">
        <v>0</v>
      </c>
      <c r="M24" s="5">
        <v>0</v>
      </c>
      <c r="N24" s="56">
        <f t="shared" si="3"/>
        <v>47</v>
      </c>
      <c r="O24" s="56">
        <v>47</v>
      </c>
    </row>
    <row r="25" spans="1:15" ht="16.5" customHeight="1">
      <c r="A25" s="5">
        <v>1200</v>
      </c>
      <c r="B25" s="5" t="s">
        <v>14</v>
      </c>
      <c r="C25" s="5">
        <v>1</v>
      </c>
      <c r="D25" s="56">
        <f t="shared" si="0"/>
        <v>184</v>
      </c>
      <c r="E25" s="56">
        <v>185</v>
      </c>
      <c r="F25" s="5">
        <v>0</v>
      </c>
      <c r="G25" s="56">
        <f t="shared" si="1"/>
        <v>196</v>
      </c>
      <c r="H25" s="56">
        <v>196</v>
      </c>
      <c r="I25" s="64">
        <f t="shared" si="2"/>
        <v>1</v>
      </c>
      <c r="J25" s="70">
        <f t="shared" si="2"/>
        <v>380</v>
      </c>
      <c r="K25" s="70">
        <f t="shared" si="2"/>
        <v>381</v>
      </c>
      <c r="L25" s="5">
        <v>0</v>
      </c>
      <c r="M25" s="5">
        <v>1</v>
      </c>
      <c r="N25" s="56">
        <f t="shared" si="3"/>
        <v>136</v>
      </c>
      <c r="O25" s="56">
        <v>137</v>
      </c>
    </row>
    <row r="26" spans="1:15" ht="16.5" customHeight="1">
      <c r="A26" s="5">
        <v>1210</v>
      </c>
      <c r="B26" s="5" t="s">
        <v>39</v>
      </c>
      <c r="C26" s="5">
        <v>1</v>
      </c>
      <c r="D26" s="56">
        <f t="shared" si="0"/>
        <v>153</v>
      </c>
      <c r="E26" s="56">
        <v>154</v>
      </c>
      <c r="F26" s="5">
        <v>0</v>
      </c>
      <c r="G26" s="56">
        <f t="shared" si="1"/>
        <v>140</v>
      </c>
      <c r="H26" s="56">
        <v>140</v>
      </c>
      <c r="I26" s="64">
        <f t="shared" si="2"/>
        <v>1</v>
      </c>
      <c r="J26" s="70">
        <f t="shared" si="2"/>
        <v>293</v>
      </c>
      <c r="K26" s="70">
        <f t="shared" si="2"/>
        <v>294</v>
      </c>
      <c r="L26" s="5">
        <v>1</v>
      </c>
      <c r="M26" s="5">
        <v>0</v>
      </c>
      <c r="N26" s="56">
        <f t="shared" si="3"/>
        <v>108</v>
      </c>
      <c r="O26" s="56">
        <v>109</v>
      </c>
    </row>
    <row r="27" spans="1:15" ht="16.5" customHeight="1">
      <c r="A27" s="5">
        <v>1220</v>
      </c>
      <c r="B27" s="5" t="s">
        <v>41</v>
      </c>
      <c r="C27" s="5">
        <v>1</v>
      </c>
      <c r="D27" s="56">
        <f t="shared" si="0"/>
        <v>232</v>
      </c>
      <c r="E27" s="56">
        <v>233</v>
      </c>
      <c r="F27" s="5">
        <v>0</v>
      </c>
      <c r="G27" s="56">
        <f t="shared" si="1"/>
        <v>257</v>
      </c>
      <c r="H27" s="56">
        <v>257</v>
      </c>
      <c r="I27" s="64">
        <f t="shared" si="2"/>
        <v>1</v>
      </c>
      <c r="J27" s="70">
        <f t="shared" si="2"/>
        <v>489</v>
      </c>
      <c r="K27" s="70">
        <f t="shared" si="2"/>
        <v>490</v>
      </c>
      <c r="L27" s="5">
        <v>0</v>
      </c>
      <c r="M27" s="5">
        <v>1</v>
      </c>
      <c r="N27" s="56">
        <f t="shared" si="3"/>
        <v>187</v>
      </c>
      <c r="O27" s="56">
        <v>188</v>
      </c>
    </row>
    <row r="28" spans="1:15" ht="16.5" customHeight="1">
      <c r="A28" s="5">
        <v>1230</v>
      </c>
      <c r="B28" s="5" t="s">
        <v>42</v>
      </c>
      <c r="C28" s="5">
        <v>0</v>
      </c>
      <c r="D28" s="56">
        <f t="shared" si="0"/>
        <v>172</v>
      </c>
      <c r="E28" s="56">
        <v>172</v>
      </c>
      <c r="F28" s="5">
        <v>0</v>
      </c>
      <c r="G28" s="56">
        <f t="shared" si="1"/>
        <v>168</v>
      </c>
      <c r="H28" s="56">
        <v>168</v>
      </c>
      <c r="I28" s="64">
        <f t="shared" si="2"/>
        <v>0</v>
      </c>
      <c r="J28" s="70">
        <f t="shared" si="2"/>
        <v>340</v>
      </c>
      <c r="K28" s="70">
        <f t="shared" si="2"/>
        <v>340</v>
      </c>
      <c r="L28" s="5">
        <v>0</v>
      </c>
      <c r="M28" s="5">
        <v>0</v>
      </c>
      <c r="N28" s="56">
        <f t="shared" si="3"/>
        <v>129</v>
      </c>
      <c r="O28" s="56">
        <v>129</v>
      </c>
    </row>
    <row r="29" spans="1:15" ht="16.5" customHeight="1">
      <c r="A29" s="5">
        <v>1240</v>
      </c>
      <c r="B29" s="5" t="s">
        <v>19</v>
      </c>
      <c r="C29" s="5">
        <v>0</v>
      </c>
      <c r="D29" s="56">
        <f t="shared" si="0"/>
        <v>1016</v>
      </c>
      <c r="E29" s="56">
        <v>1016</v>
      </c>
      <c r="F29" s="5">
        <v>4</v>
      </c>
      <c r="G29" s="56">
        <f t="shared" si="1"/>
        <v>1058</v>
      </c>
      <c r="H29" s="56">
        <v>1062</v>
      </c>
      <c r="I29" s="64">
        <f t="shared" si="2"/>
        <v>4</v>
      </c>
      <c r="J29" s="70">
        <f t="shared" si="2"/>
        <v>2074</v>
      </c>
      <c r="K29" s="70">
        <f t="shared" si="2"/>
        <v>2078</v>
      </c>
      <c r="L29" s="5">
        <v>0</v>
      </c>
      <c r="M29" s="5">
        <v>4</v>
      </c>
      <c r="N29" s="56">
        <f t="shared" si="3"/>
        <v>855</v>
      </c>
      <c r="O29" s="56">
        <v>859</v>
      </c>
    </row>
    <row r="30" spans="1:15" ht="16.5" customHeight="1">
      <c r="A30" s="39">
        <v>1250</v>
      </c>
      <c r="B30" s="39" t="s">
        <v>20</v>
      </c>
      <c r="C30" s="39">
        <v>0</v>
      </c>
      <c r="D30" s="57">
        <f t="shared" si="0"/>
        <v>958</v>
      </c>
      <c r="E30" s="57">
        <v>958</v>
      </c>
      <c r="F30" s="39">
        <v>8</v>
      </c>
      <c r="G30" s="57">
        <f t="shared" si="1"/>
        <v>952</v>
      </c>
      <c r="H30" s="57">
        <v>960</v>
      </c>
      <c r="I30" s="65">
        <f t="shared" si="2"/>
        <v>8</v>
      </c>
      <c r="J30" s="71">
        <f t="shared" si="2"/>
        <v>1910</v>
      </c>
      <c r="K30" s="71">
        <f t="shared" si="2"/>
        <v>1918</v>
      </c>
      <c r="L30" s="39">
        <v>2</v>
      </c>
      <c r="M30" s="39">
        <v>5</v>
      </c>
      <c r="N30" s="57">
        <f t="shared" si="3"/>
        <v>693</v>
      </c>
      <c r="O30" s="57">
        <v>700</v>
      </c>
    </row>
    <row r="31" spans="1:15" s="36" customFormat="1" ht="25.5" customHeight="1">
      <c r="A31" s="40"/>
      <c r="B31" s="40" t="s">
        <v>78</v>
      </c>
      <c r="C31" s="40">
        <f t="shared" ref="C31:I31" si="4">SUM(C4:C30)</f>
        <v>38</v>
      </c>
      <c r="D31" s="58">
        <f t="shared" si="4"/>
        <v>12528</v>
      </c>
      <c r="E31" s="50">
        <f t="shared" si="4"/>
        <v>12566</v>
      </c>
      <c r="F31" s="40">
        <f t="shared" si="4"/>
        <v>82</v>
      </c>
      <c r="G31" s="58">
        <f t="shared" si="4"/>
        <v>12999</v>
      </c>
      <c r="H31" s="50">
        <f t="shared" si="4"/>
        <v>13081</v>
      </c>
      <c r="I31" s="66">
        <f t="shared" si="4"/>
        <v>120</v>
      </c>
      <c r="J31" s="58">
        <f>SUM(D31,G31)</f>
        <v>25527</v>
      </c>
      <c r="K31" s="58">
        <f>SUM(K4:K30)</f>
        <v>25647</v>
      </c>
      <c r="L31" s="50">
        <f>SUM(L4:L30)</f>
        <v>40</v>
      </c>
      <c r="M31" s="40">
        <f>SUM(M4:M30)</f>
        <v>57</v>
      </c>
      <c r="N31" s="58">
        <f t="shared" si="3"/>
        <v>10354</v>
      </c>
      <c r="O31" s="50">
        <f>SUM(O4:O30)</f>
        <v>10451</v>
      </c>
    </row>
    <row r="32" spans="1:15" s="36" customFormat="1" ht="42" customHeight="1">
      <c r="A32" s="41" t="str">
        <f>A1</f>
        <v>平成30年3月大字別人口統計　　　　　　　　　　　　　　　　　　　　　　　　　　　平成30年3月末日現在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2" t="s">
        <v>1</v>
      </c>
      <c r="B33" s="42"/>
      <c r="C33" s="48" t="s">
        <v>82</v>
      </c>
      <c r="D33" s="48"/>
      <c r="E33" s="48"/>
      <c r="F33" s="48" t="s">
        <v>83</v>
      </c>
      <c r="G33" s="48"/>
      <c r="H33" s="48"/>
      <c r="I33" s="48" t="s">
        <v>81</v>
      </c>
      <c r="J33" s="48"/>
      <c r="K33" s="48"/>
      <c r="L33" s="77" t="s">
        <v>84</v>
      </c>
      <c r="M33" s="79"/>
      <c r="N33" s="79"/>
      <c r="O33" s="81"/>
    </row>
    <row r="34" spans="1:15">
      <c r="A34" s="38"/>
      <c r="B34" s="38"/>
      <c r="C34" s="47" t="s">
        <v>93</v>
      </c>
      <c r="D34" s="55" t="s">
        <v>94</v>
      </c>
      <c r="E34" s="47" t="s">
        <v>95</v>
      </c>
      <c r="F34" s="47" t="s">
        <v>93</v>
      </c>
      <c r="G34" s="55" t="s">
        <v>94</v>
      </c>
      <c r="H34" s="47" t="s">
        <v>95</v>
      </c>
      <c r="I34" s="55" t="s">
        <v>93</v>
      </c>
      <c r="J34" s="55" t="s">
        <v>94</v>
      </c>
      <c r="K34" s="55" t="s">
        <v>95</v>
      </c>
      <c r="L34" s="76" t="s">
        <v>96</v>
      </c>
      <c r="M34" s="76" t="s">
        <v>97</v>
      </c>
      <c r="N34" s="80" t="s">
        <v>98</v>
      </c>
      <c r="O34" s="47" t="s">
        <v>95</v>
      </c>
    </row>
    <row r="35" spans="1:15" ht="15.75" customHeight="1">
      <c r="A35" s="43">
        <v>2001</v>
      </c>
      <c r="B35" s="43" t="s">
        <v>43</v>
      </c>
      <c r="C35" s="43">
        <v>12</v>
      </c>
      <c r="D35" s="59">
        <f t="shared" ref="D35:D56" si="5">SUM(E35-C35)</f>
        <v>1786</v>
      </c>
      <c r="E35" s="59">
        <v>1798</v>
      </c>
      <c r="F35" s="43">
        <v>13</v>
      </c>
      <c r="G35" s="59">
        <f t="shared" ref="G35:G56" si="6">SUM(H35-F35)</f>
        <v>1814</v>
      </c>
      <c r="H35" s="59">
        <v>1827</v>
      </c>
      <c r="I35" s="67">
        <f t="shared" ref="I35:K56" si="7">SUM(C35,F35)</f>
        <v>25</v>
      </c>
      <c r="J35" s="72">
        <f t="shared" si="7"/>
        <v>3600</v>
      </c>
      <c r="K35" s="72">
        <f t="shared" si="7"/>
        <v>3625</v>
      </c>
      <c r="L35" s="43">
        <v>9</v>
      </c>
      <c r="M35" s="43">
        <v>11</v>
      </c>
      <c r="N35" s="56">
        <f t="shared" ref="N35:N56" si="8">SUM(O35-L35-M35)</f>
        <v>1489</v>
      </c>
      <c r="O35" s="59">
        <v>1509</v>
      </c>
    </row>
    <row r="36" spans="1:15" ht="15.75" customHeight="1">
      <c r="A36" s="5">
        <v>2002</v>
      </c>
      <c r="B36" s="5" t="s">
        <v>44</v>
      </c>
      <c r="C36" s="5">
        <v>6</v>
      </c>
      <c r="D36" s="56">
        <f t="shared" si="5"/>
        <v>1405</v>
      </c>
      <c r="E36" s="56">
        <v>1411</v>
      </c>
      <c r="F36" s="5">
        <v>4</v>
      </c>
      <c r="G36" s="56">
        <f t="shared" si="6"/>
        <v>1511</v>
      </c>
      <c r="H36" s="56">
        <v>1515</v>
      </c>
      <c r="I36" s="64">
        <f t="shared" si="7"/>
        <v>10</v>
      </c>
      <c r="J36" s="70">
        <f t="shared" si="7"/>
        <v>2916</v>
      </c>
      <c r="K36" s="70">
        <f t="shared" si="7"/>
        <v>2926</v>
      </c>
      <c r="L36" s="5">
        <v>6</v>
      </c>
      <c r="M36" s="5">
        <v>4</v>
      </c>
      <c r="N36" s="56">
        <f t="shared" si="8"/>
        <v>1208</v>
      </c>
      <c r="O36" s="56">
        <v>1218</v>
      </c>
    </row>
    <row r="37" spans="1:15" ht="15.75" customHeight="1">
      <c r="A37" s="5">
        <v>2003</v>
      </c>
      <c r="B37" s="5" t="s">
        <v>26</v>
      </c>
      <c r="C37" s="5">
        <v>0</v>
      </c>
      <c r="D37" s="56">
        <f t="shared" si="5"/>
        <v>396</v>
      </c>
      <c r="E37" s="56">
        <v>396</v>
      </c>
      <c r="F37" s="5">
        <v>2</v>
      </c>
      <c r="G37" s="56">
        <f t="shared" si="6"/>
        <v>407</v>
      </c>
      <c r="H37" s="56">
        <v>409</v>
      </c>
      <c r="I37" s="64">
        <f t="shared" si="7"/>
        <v>2</v>
      </c>
      <c r="J37" s="70">
        <f t="shared" si="7"/>
        <v>803</v>
      </c>
      <c r="K37" s="70">
        <f t="shared" si="7"/>
        <v>805</v>
      </c>
      <c r="L37" s="5">
        <v>0</v>
      </c>
      <c r="M37" s="5">
        <v>1</v>
      </c>
      <c r="N37" s="56">
        <f t="shared" si="8"/>
        <v>320</v>
      </c>
      <c r="O37" s="56">
        <v>321</v>
      </c>
    </row>
    <row r="38" spans="1:15" ht="15.75" customHeight="1">
      <c r="A38" s="5">
        <v>2004</v>
      </c>
      <c r="B38" s="5" t="s">
        <v>46</v>
      </c>
      <c r="C38" s="5">
        <v>10</v>
      </c>
      <c r="D38" s="56">
        <f t="shared" si="5"/>
        <v>319</v>
      </c>
      <c r="E38" s="56">
        <v>329</v>
      </c>
      <c r="F38" s="5">
        <v>1</v>
      </c>
      <c r="G38" s="56">
        <f t="shared" si="6"/>
        <v>313</v>
      </c>
      <c r="H38" s="56">
        <v>314</v>
      </c>
      <c r="I38" s="64">
        <f t="shared" si="7"/>
        <v>11</v>
      </c>
      <c r="J38" s="70">
        <f t="shared" si="7"/>
        <v>632</v>
      </c>
      <c r="K38" s="70">
        <f t="shared" si="7"/>
        <v>643</v>
      </c>
      <c r="L38" s="5">
        <v>9</v>
      </c>
      <c r="M38" s="5">
        <v>2</v>
      </c>
      <c r="N38" s="56">
        <f t="shared" si="8"/>
        <v>240</v>
      </c>
      <c r="O38" s="56">
        <v>251</v>
      </c>
    </row>
    <row r="39" spans="1:15" ht="15.75" customHeight="1">
      <c r="A39" s="5">
        <v>2005</v>
      </c>
      <c r="B39" s="5" t="s">
        <v>48</v>
      </c>
      <c r="C39" s="5">
        <v>0</v>
      </c>
      <c r="D39" s="56">
        <f t="shared" si="5"/>
        <v>210</v>
      </c>
      <c r="E39" s="56">
        <v>210</v>
      </c>
      <c r="F39" s="5">
        <v>2</v>
      </c>
      <c r="G39" s="56">
        <f t="shared" si="6"/>
        <v>220</v>
      </c>
      <c r="H39" s="56">
        <v>222</v>
      </c>
      <c r="I39" s="64">
        <f t="shared" si="7"/>
        <v>2</v>
      </c>
      <c r="J39" s="70">
        <f t="shared" si="7"/>
        <v>430</v>
      </c>
      <c r="K39" s="70">
        <f t="shared" si="7"/>
        <v>432</v>
      </c>
      <c r="L39" s="5">
        <v>1</v>
      </c>
      <c r="M39" s="5">
        <v>1</v>
      </c>
      <c r="N39" s="56">
        <f t="shared" si="8"/>
        <v>177</v>
      </c>
      <c r="O39" s="56">
        <v>179</v>
      </c>
    </row>
    <row r="40" spans="1:15" ht="15.75" customHeight="1">
      <c r="A40" s="5">
        <v>2006</v>
      </c>
      <c r="B40" s="5" t="s">
        <v>49</v>
      </c>
      <c r="C40" s="5">
        <v>1</v>
      </c>
      <c r="D40" s="56">
        <f t="shared" si="5"/>
        <v>371</v>
      </c>
      <c r="E40" s="56">
        <v>372</v>
      </c>
      <c r="F40" s="5">
        <v>1</v>
      </c>
      <c r="G40" s="56">
        <f t="shared" si="6"/>
        <v>356</v>
      </c>
      <c r="H40" s="56">
        <v>357</v>
      </c>
      <c r="I40" s="64">
        <f t="shared" si="7"/>
        <v>2</v>
      </c>
      <c r="J40" s="70">
        <f t="shared" si="7"/>
        <v>727</v>
      </c>
      <c r="K40" s="70">
        <f t="shared" si="7"/>
        <v>729</v>
      </c>
      <c r="L40" s="5">
        <v>0</v>
      </c>
      <c r="M40" s="5">
        <v>2</v>
      </c>
      <c r="N40" s="56">
        <f t="shared" si="8"/>
        <v>263</v>
      </c>
      <c r="O40" s="56">
        <v>265</v>
      </c>
    </row>
    <row r="41" spans="1:15" ht="15.75" customHeight="1">
      <c r="A41" s="5">
        <v>2007</v>
      </c>
      <c r="B41" s="5" t="s">
        <v>51</v>
      </c>
      <c r="C41" s="5">
        <v>0</v>
      </c>
      <c r="D41" s="56">
        <f t="shared" si="5"/>
        <v>52</v>
      </c>
      <c r="E41" s="56">
        <v>52</v>
      </c>
      <c r="F41" s="5">
        <v>0</v>
      </c>
      <c r="G41" s="56">
        <f t="shared" si="6"/>
        <v>47</v>
      </c>
      <c r="H41" s="56">
        <v>47</v>
      </c>
      <c r="I41" s="64">
        <f t="shared" si="7"/>
        <v>0</v>
      </c>
      <c r="J41" s="70">
        <f t="shared" si="7"/>
        <v>99</v>
      </c>
      <c r="K41" s="70">
        <f t="shared" si="7"/>
        <v>99</v>
      </c>
      <c r="L41" s="5">
        <v>0</v>
      </c>
      <c r="M41" s="5">
        <v>0</v>
      </c>
      <c r="N41" s="56">
        <f t="shared" si="8"/>
        <v>37</v>
      </c>
      <c r="O41" s="56">
        <v>37</v>
      </c>
    </row>
    <row r="42" spans="1:15" ht="15.75" customHeight="1">
      <c r="A42" s="5">
        <v>2008</v>
      </c>
      <c r="B42" s="5" t="s">
        <v>52</v>
      </c>
      <c r="C42" s="5">
        <v>4</v>
      </c>
      <c r="D42" s="56">
        <f t="shared" si="5"/>
        <v>731</v>
      </c>
      <c r="E42" s="56">
        <v>735</v>
      </c>
      <c r="F42" s="5">
        <v>3</v>
      </c>
      <c r="G42" s="56">
        <f t="shared" si="6"/>
        <v>780</v>
      </c>
      <c r="H42" s="56">
        <v>783</v>
      </c>
      <c r="I42" s="64">
        <f t="shared" si="7"/>
        <v>7</v>
      </c>
      <c r="J42" s="70">
        <f t="shared" si="7"/>
        <v>1511</v>
      </c>
      <c r="K42" s="70">
        <f t="shared" si="7"/>
        <v>1518</v>
      </c>
      <c r="L42" s="5">
        <v>1</v>
      </c>
      <c r="M42" s="5">
        <v>5</v>
      </c>
      <c r="N42" s="56">
        <f t="shared" si="8"/>
        <v>622</v>
      </c>
      <c r="O42" s="56">
        <v>628</v>
      </c>
    </row>
    <row r="43" spans="1:15" ht="15.75" customHeight="1">
      <c r="A43" s="5">
        <v>2009</v>
      </c>
      <c r="B43" s="5" t="s">
        <v>36</v>
      </c>
      <c r="C43" s="5">
        <v>6</v>
      </c>
      <c r="D43" s="56">
        <f t="shared" si="5"/>
        <v>524</v>
      </c>
      <c r="E43" s="56">
        <v>530</v>
      </c>
      <c r="F43" s="5">
        <v>9</v>
      </c>
      <c r="G43" s="56">
        <f t="shared" si="6"/>
        <v>522</v>
      </c>
      <c r="H43" s="56">
        <v>531</v>
      </c>
      <c r="I43" s="64">
        <f t="shared" si="7"/>
        <v>15</v>
      </c>
      <c r="J43" s="70">
        <f t="shared" si="7"/>
        <v>1046</v>
      </c>
      <c r="K43" s="70">
        <f t="shared" si="7"/>
        <v>1061</v>
      </c>
      <c r="L43" s="5">
        <v>3</v>
      </c>
      <c r="M43" s="5">
        <v>4</v>
      </c>
      <c r="N43" s="56">
        <f t="shared" si="8"/>
        <v>432</v>
      </c>
      <c r="O43" s="56">
        <v>439</v>
      </c>
    </row>
    <row r="44" spans="1:15" ht="15.75" customHeight="1">
      <c r="A44" s="5">
        <v>2010</v>
      </c>
      <c r="B44" s="5" t="s">
        <v>21</v>
      </c>
      <c r="C44" s="5">
        <v>17</v>
      </c>
      <c r="D44" s="56">
        <f t="shared" si="5"/>
        <v>3157</v>
      </c>
      <c r="E44" s="56">
        <v>3174</v>
      </c>
      <c r="F44" s="5">
        <v>30</v>
      </c>
      <c r="G44" s="56">
        <f t="shared" si="6"/>
        <v>3156</v>
      </c>
      <c r="H44" s="56">
        <v>3186</v>
      </c>
      <c r="I44" s="64">
        <f t="shared" si="7"/>
        <v>47</v>
      </c>
      <c r="J44" s="70">
        <f t="shared" si="7"/>
        <v>6313</v>
      </c>
      <c r="K44" s="70">
        <f t="shared" si="7"/>
        <v>6360</v>
      </c>
      <c r="L44" s="5">
        <v>20</v>
      </c>
      <c r="M44" s="5">
        <v>21</v>
      </c>
      <c r="N44" s="56">
        <f t="shared" si="8"/>
        <v>2591</v>
      </c>
      <c r="O44" s="56">
        <v>2632</v>
      </c>
    </row>
    <row r="45" spans="1:15" ht="15.75" customHeight="1">
      <c r="A45" s="5">
        <v>2011</v>
      </c>
      <c r="B45" s="5" t="s">
        <v>45</v>
      </c>
      <c r="C45" s="5">
        <v>16</v>
      </c>
      <c r="D45" s="56">
        <f t="shared" si="5"/>
        <v>2528</v>
      </c>
      <c r="E45" s="56">
        <v>2544</v>
      </c>
      <c r="F45" s="5">
        <v>19</v>
      </c>
      <c r="G45" s="56">
        <f t="shared" si="6"/>
        <v>2584</v>
      </c>
      <c r="H45" s="56">
        <v>2603</v>
      </c>
      <c r="I45" s="64">
        <f t="shared" si="7"/>
        <v>35</v>
      </c>
      <c r="J45" s="70">
        <f t="shared" si="7"/>
        <v>5112</v>
      </c>
      <c r="K45" s="70">
        <f t="shared" si="7"/>
        <v>5147</v>
      </c>
      <c r="L45" s="5">
        <v>15</v>
      </c>
      <c r="M45" s="5">
        <v>9</v>
      </c>
      <c r="N45" s="56">
        <f t="shared" si="8"/>
        <v>2077</v>
      </c>
      <c r="O45" s="56">
        <v>2101</v>
      </c>
    </row>
    <row r="46" spans="1:15" ht="15.75" customHeight="1">
      <c r="A46" s="5">
        <v>2012</v>
      </c>
      <c r="B46" s="5" t="s">
        <v>53</v>
      </c>
      <c r="C46" s="5">
        <v>0</v>
      </c>
      <c r="D46" s="56">
        <f t="shared" si="5"/>
        <v>75</v>
      </c>
      <c r="E46" s="56">
        <v>75</v>
      </c>
      <c r="F46" s="5">
        <v>0</v>
      </c>
      <c r="G46" s="56">
        <f t="shared" si="6"/>
        <v>65</v>
      </c>
      <c r="H46" s="56">
        <v>65</v>
      </c>
      <c r="I46" s="64">
        <f t="shared" si="7"/>
        <v>0</v>
      </c>
      <c r="J46" s="70">
        <f t="shared" si="7"/>
        <v>140</v>
      </c>
      <c r="K46" s="70">
        <f t="shared" si="7"/>
        <v>140</v>
      </c>
      <c r="L46" s="5">
        <v>0</v>
      </c>
      <c r="M46" s="5">
        <v>0</v>
      </c>
      <c r="N46" s="56">
        <f t="shared" si="8"/>
        <v>48</v>
      </c>
      <c r="O46" s="56">
        <v>48</v>
      </c>
    </row>
    <row r="47" spans="1:15" ht="15.75" customHeight="1">
      <c r="A47" s="5">
        <v>2013</v>
      </c>
      <c r="B47" s="5" t="s">
        <v>22</v>
      </c>
      <c r="C47" s="5">
        <v>2</v>
      </c>
      <c r="D47" s="56">
        <f t="shared" si="5"/>
        <v>323</v>
      </c>
      <c r="E47" s="56">
        <v>325</v>
      </c>
      <c r="F47" s="5">
        <v>2</v>
      </c>
      <c r="G47" s="56">
        <f t="shared" si="6"/>
        <v>333</v>
      </c>
      <c r="H47" s="56">
        <v>335</v>
      </c>
      <c r="I47" s="64">
        <f t="shared" si="7"/>
        <v>4</v>
      </c>
      <c r="J47" s="70">
        <f t="shared" si="7"/>
        <v>656</v>
      </c>
      <c r="K47" s="70">
        <f t="shared" si="7"/>
        <v>660</v>
      </c>
      <c r="L47" s="5">
        <v>2</v>
      </c>
      <c r="M47" s="5">
        <v>1</v>
      </c>
      <c r="N47" s="56">
        <f t="shared" si="8"/>
        <v>226</v>
      </c>
      <c r="O47" s="56">
        <v>229</v>
      </c>
    </row>
    <row r="48" spans="1:15" ht="15.75" customHeight="1">
      <c r="A48" s="5">
        <v>2014</v>
      </c>
      <c r="B48" s="5" t="s">
        <v>17</v>
      </c>
      <c r="C48" s="5">
        <v>14</v>
      </c>
      <c r="D48" s="56">
        <f t="shared" si="5"/>
        <v>836</v>
      </c>
      <c r="E48" s="56">
        <v>850</v>
      </c>
      <c r="F48" s="5">
        <v>16</v>
      </c>
      <c r="G48" s="56">
        <f t="shared" si="6"/>
        <v>840</v>
      </c>
      <c r="H48" s="56">
        <v>856</v>
      </c>
      <c r="I48" s="64">
        <f t="shared" si="7"/>
        <v>30</v>
      </c>
      <c r="J48" s="70">
        <f t="shared" si="7"/>
        <v>1676</v>
      </c>
      <c r="K48" s="70">
        <f t="shared" si="7"/>
        <v>1706</v>
      </c>
      <c r="L48" s="5">
        <v>24</v>
      </c>
      <c r="M48" s="5">
        <v>4</v>
      </c>
      <c r="N48" s="56">
        <f t="shared" si="8"/>
        <v>664</v>
      </c>
      <c r="O48" s="56">
        <v>692</v>
      </c>
    </row>
    <row r="49" spans="1:15" ht="15.75" customHeight="1">
      <c r="A49" s="5">
        <v>2015</v>
      </c>
      <c r="B49" s="5" t="s">
        <v>54</v>
      </c>
      <c r="C49" s="5">
        <v>3</v>
      </c>
      <c r="D49" s="56">
        <f t="shared" si="5"/>
        <v>260</v>
      </c>
      <c r="E49" s="56">
        <v>263</v>
      </c>
      <c r="F49" s="5">
        <v>2</v>
      </c>
      <c r="G49" s="56">
        <f t="shared" si="6"/>
        <v>242</v>
      </c>
      <c r="H49" s="56">
        <v>244</v>
      </c>
      <c r="I49" s="64">
        <f t="shared" si="7"/>
        <v>5</v>
      </c>
      <c r="J49" s="70">
        <f t="shared" si="7"/>
        <v>502</v>
      </c>
      <c r="K49" s="70">
        <f t="shared" si="7"/>
        <v>507</v>
      </c>
      <c r="L49" s="5">
        <v>3</v>
      </c>
      <c r="M49" s="5">
        <v>0</v>
      </c>
      <c r="N49" s="56">
        <f t="shared" si="8"/>
        <v>168</v>
      </c>
      <c r="O49" s="56">
        <v>171</v>
      </c>
    </row>
    <row r="50" spans="1:15" ht="15.75" customHeight="1">
      <c r="A50" s="5">
        <v>2016</v>
      </c>
      <c r="B50" s="5" t="s">
        <v>56</v>
      </c>
      <c r="C50" s="5">
        <v>0</v>
      </c>
      <c r="D50" s="56">
        <f t="shared" si="5"/>
        <v>142</v>
      </c>
      <c r="E50" s="56">
        <v>142</v>
      </c>
      <c r="F50" s="5">
        <v>0</v>
      </c>
      <c r="G50" s="56">
        <f t="shared" si="6"/>
        <v>138</v>
      </c>
      <c r="H50" s="56">
        <v>138</v>
      </c>
      <c r="I50" s="64">
        <f t="shared" si="7"/>
        <v>0</v>
      </c>
      <c r="J50" s="70">
        <f t="shared" si="7"/>
        <v>280</v>
      </c>
      <c r="K50" s="70">
        <f t="shared" si="7"/>
        <v>280</v>
      </c>
      <c r="L50" s="5">
        <v>0</v>
      </c>
      <c r="M50" s="5">
        <v>0</v>
      </c>
      <c r="N50" s="56">
        <f t="shared" si="8"/>
        <v>113</v>
      </c>
      <c r="O50" s="56">
        <v>113</v>
      </c>
    </row>
    <row r="51" spans="1:15" ht="15.75" customHeight="1">
      <c r="A51" s="5">
        <v>2017</v>
      </c>
      <c r="B51" s="5" t="s">
        <v>57</v>
      </c>
      <c r="C51" s="5">
        <v>0</v>
      </c>
      <c r="D51" s="56">
        <f t="shared" si="5"/>
        <v>204</v>
      </c>
      <c r="E51" s="56">
        <v>204</v>
      </c>
      <c r="F51" s="5">
        <v>1</v>
      </c>
      <c r="G51" s="56">
        <f t="shared" si="6"/>
        <v>205</v>
      </c>
      <c r="H51" s="56">
        <v>206</v>
      </c>
      <c r="I51" s="64">
        <f t="shared" si="7"/>
        <v>1</v>
      </c>
      <c r="J51" s="70">
        <f t="shared" si="7"/>
        <v>409</v>
      </c>
      <c r="K51" s="70">
        <f t="shared" si="7"/>
        <v>410</v>
      </c>
      <c r="L51" s="5">
        <v>1</v>
      </c>
      <c r="M51" s="5">
        <v>0</v>
      </c>
      <c r="N51" s="56">
        <f t="shared" si="8"/>
        <v>163</v>
      </c>
      <c r="O51" s="56">
        <v>164</v>
      </c>
    </row>
    <row r="52" spans="1:15" ht="15.75" customHeight="1">
      <c r="A52" s="5">
        <v>2018</v>
      </c>
      <c r="B52" s="5" t="s">
        <v>59</v>
      </c>
      <c r="C52" s="5">
        <v>0</v>
      </c>
      <c r="D52" s="56">
        <f t="shared" si="5"/>
        <v>243</v>
      </c>
      <c r="E52" s="56">
        <v>243</v>
      </c>
      <c r="F52" s="5">
        <v>1</v>
      </c>
      <c r="G52" s="56">
        <f t="shared" si="6"/>
        <v>224</v>
      </c>
      <c r="H52" s="56">
        <v>225</v>
      </c>
      <c r="I52" s="64">
        <f t="shared" si="7"/>
        <v>1</v>
      </c>
      <c r="J52" s="70">
        <f t="shared" si="7"/>
        <v>467</v>
      </c>
      <c r="K52" s="70">
        <f t="shared" si="7"/>
        <v>468</v>
      </c>
      <c r="L52" s="5">
        <v>0</v>
      </c>
      <c r="M52" s="5">
        <v>1</v>
      </c>
      <c r="N52" s="56">
        <f t="shared" si="8"/>
        <v>190</v>
      </c>
      <c r="O52" s="56">
        <v>191</v>
      </c>
    </row>
    <row r="53" spans="1:15" ht="15.75" customHeight="1">
      <c r="A53" s="5">
        <v>2019</v>
      </c>
      <c r="B53" s="5" t="s">
        <v>28</v>
      </c>
      <c r="C53" s="5">
        <v>0</v>
      </c>
      <c r="D53" s="56">
        <f t="shared" si="5"/>
        <v>119</v>
      </c>
      <c r="E53" s="56">
        <v>119</v>
      </c>
      <c r="F53" s="5">
        <v>0</v>
      </c>
      <c r="G53" s="56">
        <f t="shared" si="6"/>
        <v>135</v>
      </c>
      <c r="H53" s="56">
        <v>135</v>
      </c>
      <c r="I53" s="64">
        <f t="shared" si="7"/>
        <v>0</v>
      </c>
      <c r="J53" s="70">
        <f t="shared" si="7"/>
        <v>254</v>
      </c>
      <c r="K53" s="70">
        <f t="shared" si="7"/>
        <v>254</v>
      </c>
      <c r="L53" s="5">
        <v>0</v>
      </c>
      <c r="M53" s="5">
        <v>0</v>
      </c>
      <c r="N53" s="56">
        <f t="shared" si="8"/>
        <v>91</v>
      </c>
      <c r="O53" s="56">
        <v>91</v>
      </c>
    </row>
    <row r="54" spans="1:15" ht="15.75" customHeight="1">
      <c r="A54" s="5">
        <v>2020</v>
      </c>
      <c r="B54" s="5" t="s">
        <v>40</v>
      </c>
      <c r="C54" s="5">
        <v>0</v>
      </c>
      <c r="D54" s="56">
        <f t="shared" si="5"/>
        <v>168</v>
      </c>
      <c r="E54" s="56">
        <v>168</v>
      </c>
      <c r="F54" s="5">
        <v>1</v>
      </c>
      <c r="G54" s="56">
        <f t="shared" si="6"/>
        <v>160</v>
      </c>
      <c r="H54" s="56">
        <v>161</v>
      </c>
      <c r="I54" s="64">
        <f t="shared" si="7"/>
        <v>1</v>
      </c>
      <c r="J54" s="70">
        <f t="shared" si="7"/>
        <v>328</v>
      </c>
      <c r="K54" s="70">
        <f t="shared" si="7"/>
        <v>329</v>
      </c>
      <c r="L54" s="5">
        <v>0</v>
      </c>
      <c r="M54" s="5">
        <v>1</v>
      </c>
      <c r="N54" s="56">
        <f t="shared" si="8"/>
        <v>116</v>
      </c>
      <c r="O54" s="56">
        <v>117</v>
      </c>
    </row>
    <row r="55" spans="1:15" ht="15.75" customHeight="1">
      <c r="A55" s="5">
        <v>2021</v>
      </c>
      <c r="B55" s="5" t="s">
        <v>60</v>
      </c>
      <c r="C55" s="5">
        <v>0</v>
      </c>
      <c r="D55" s="56">
        <f t="shared" si="5"/>
        <v>227</v>
      </c>
      <c r="E55" s="56">
        <v>227</v>
      </c>
      <c r="F55" s="5">
        <v>1</v>
      </c>
      <c r="G55" s="56">
        <f t="shared" si="6"/>
        <v>243</v>
      </c>
      <c r="H55" s="56">
        <v>244</v>
      </c>
      <c r="I55" s="64">
        <f t="shared" si="7"/>
        <v>1</v>
      </c>
      <c r="J55" s="70">
        <f t="shared" si="7"/>
        <v>470</v>
      </c>
      <c r="K55" s="70">
        <f t="shared" si="7"/>
        <v>471</v>
      </c>
      <c r="L55" s="5">
        <v>0</v>
      </c>
      <c r="M55" s="5">
        <v>1</v>
      </c>
      <c r="N55" s="56">
        <f t="shared" si="8"/>
        <v>167</v>
      </c>
      <c r="O55" s="56">
        <v>168</v>
      </c>
    </row>
    <row r="56" spans="1:15" ht="15.75" customHeight="1">
      <c r="A56" s="5">
        <v>2022</v>
      </c>
      <c r="B56" s="5" t="s">
        <v>113</v>
      </c>
      <c r="C56" s="5">
        <v>2</v>
      </c>
      <c r="D56" s="56">
        <f t="shared" si="5"/>
        <v>934</v>
      </c>
      <c r="E56" s="56">
        <v>936</v>
      </c>
      <c r="F56" s="5">
        <v>11</v>
      </c>
      <c r="G56" s="56">
        <f t="shared" si="6"/>
        <v>949</v>
      </c>
      <c r="H56" s="56">
        <v>960</v>
      </c>
      <c r="I56" s="64">
        <f t="shared" si="7"/>
        <v>13</v>
      </c>
      <c r="J56" s="70">
        <f t="shared" si="7"/>
        <v>1883</v>
      </c>
      <c r="K56" s="70">
        <f t="shared" si="7"/>
        <v>1896</v>
      </c>
      <c r="L56" s="5">
        <v>2</v>
      </c>
      <c r="M56" s="5">
        <v>7</v>
      </c>
      <c r="N56" s="56">
        <f t="shared" si="8"/>
        <v>695</v>
      </c>
      <c r="O56" s="56">
        <v>704</v>
      </c>
    </row>
    <row r="57" spans="1:15" ht="15.75" customHeight="1">
      <c r="A57" s="5">
        <v>2023</v>
      </c>
      <c r="B57" s="5" t="s">
        <v>104</v>
      </c>
      <c r="C57" s="49" t="s">
        <v>105</v>
      </c>
      <c r="D57" s="60" t="s">
        <v>105</v>
      </c>
      <c r="E57" s="60" t="s">
        <v>105</v>
      </c>
      <c r="F57" s="49" t="s">
        <v>105</v>
      </c>
      <c r="G57" s="60" t="s">
        <v>105</v>
      </c>
      <c r="H57" s="60" t="s">
        <v>105</v>
      </c>
      <c r="I57" s="68" t="s">
        <v>105</v>
      </c>
      <c r="J57" s="73" t="s">
        <v>105</v>
      </c>
      <c r="K57" s="73" t="s">
        <v>105</v>
      </c>
      <c r="L57" s="49" t="s">
        <v>105</v>
      </c>
      <c r="M57" s="49" t="s">
        <v>105</v>
      </c>
      <c r="N57" s="60" t="s">
        <v>105</v>
      </c>
      <c r="O57" s="60" t="s">
        <v>105</v>
      </c>
    </row>
    <row r="58" spans="1:15" ht="15.75" customHeight="1">
      <c r="A58" s="5">
        <v>2100</v>
      </c>
      <c r="B58" s="5" t="s">
        <v>55</v>
      </c>
      <c r="C58" s="5">
        <v>0</v>
      </c>
      <c r="D58" s="56">
        <f t="shared" ref="D58:D72" si="9">SUM(E58-C58)</f>
        <v>88</v>
      </c>
      <c r="E58" s="56">
        <v>88</v>
      </c>
      <c r="F58" s="5">
        <v>0</v>
      </c>
      <c r="G58" s="56">
        <f t="shared" ref="G58:G72" si="10">SUM(H58-F58)</f>
        <v>123</v>
      </c>
      <c r="H58" s="56">
        <v>123</v>
      </c>
      <c r="I58" s="64">
        <f t="shared" ref="I58:K72" si="11">SUM(C58,F58)</f>
        <v>0</v>
      </c>
      <c r="J58" s="70">
        <f t="shared" si="11"/>
        <v>211</v>
      </c>
      <c r="K58" s="70">
        <f t="shared" si="11"/>
        <v>211</v>
      </c>
      <c r="L58" s="5">
        <v>0</v>
      </c>
      <c r="M58" s="5">
        <v>0</v>
      </c>
      <c r="N58" s="56">
        <f t="shared" ref="N58:N73" si="12">SUM(O58-L58-M58)</f>
        <v>91</v>
      </c>
      <c r="O58" s="56">
        <v>91</v>
      </c>
    </row>
    <row r="59" spans="1:15" ht="15.75" customHeight="1">
      <c r="A59" s="5">
        <v>2201</v>
      </c>
      <c r="B59" s="5" t="s">
        <v>3</v>
      </c>
      <c r="C59" s="5">
        <v>1</v>
      </c>
      <c r="D59" s="56">
        <f t="shared" si="9"/>
        <v>183</v>
      </c>
      <c r="E59" s="56">
        <v>184</v>
      </c>
      <c r="F59" s="5">
        <v>0</v>
      </c>
      <c r="G59" s="56">
        <f t="shared" si="10"/>
        <v>187</v>
      </c>
      <c r="H59" s="56">
        <v>187</v>
      </c>
      <c r="I59" s="64">
        <f t="shared" si="11"/>
        <v>1</v>
      </c>
      <c r="J59" s="70">
        <f t="shared" si="11"/>
        <v>370</v>
      </c>
      <c r="K59" s="70">
        <f t="shared" si="11"/>
        <v>371</v>
      </c>
      <c r="L59" s="5">
        <v>0</v>
      </c>
      <c r="M59" s="5">
        <v>1</v>
      </c>
      <c r="N59" s="56">
        <f t="shared" si="12"/>
        <v>159</v>
      </c>
      <c r="O59" s="56">
        <v>160</v>
      </c>
    </row>
    <row r="60" spans="1:15" ht="15.75" customHeight="1">
      <c r="A60" s="5">
        <v>2202</v>
      </c>
      <c r="B60" s="5" t="s">
        <v>50</v>
      </c>
      <c r="C60" s="5">
        <v>3</v>
      </c>
      <c r="D60" s="56">
        <f t="shared" si="9"/>
        <v>288</v>
      </c>
      <c r="E60" s="56">
        <v>291</v>
      </c>
      <c r="F60" s="5">
        <v>1</v>
      </c>
      <c r="G60" s="56">
        <f t="shared" si="10"/>
        <v>307</v>
      </c>
      <c r="H60" s="56">
        <v>308</v>
      </c>
      <c r="I60" s="64">
        <f t="shared" si="11"/>
        <v>4</v>
      </c>
      <c r="J60" s="70">
        <f t="shared" si="11"/>
        <v>595</v>
      </c>
      <c r="K60" s="70">
        <f t="shared" si="11"/>
        <v>599</v>
      </c>
      <c r="L60" s="5">
        <v>1</v>
      </c>
      <c r="M60" s="5">
        <v>3</v>
      </c>
      <c r="N60" s="56">
        <f t="shared" si="12"/>
        <v>262</v>
      </c>
      <c r="O60" s="56">
        <v>266</v>
      </c>
    </row>
    <row r="61" spans="1:15" ht="15.75" customHeight="1">
      <c r="A61" s="5">
        <v>2301</v>
      </c>
      <c r="B61" s="5" t="s">
        <v>4</v>
      </c>
      <c r="C61" s="5">
        <v>0</v>
      </c>
      <c r="D61" s="56">
        <f t="shared" si="9"/>
        <v>209</v>
      </c>
      <c r="E61" s="56">
        <v>209</v>
      </c>
      <c r="F61" s="5">
        <v>4</v>
      </c>
      <c r="G61" s="56">
        <f t="shared" si="10"/>
        <v>214</v>
      </c>
      <c r="H61" s="56">
        <v>218</v>
      </c>
      <c r="I61" s="64">
        <f t="shared" si="11"/>
        <v>4</v>
      </c>
      <c r="J61" s="70">
        <f t="shared" si="11"/>
        <v>423</v>
      </c>
      <c r="K61" s="70">
        <f t="shared" si="11"/>
        <v>427</v>
      </c>
      <c r="L61" s="5">
        <v>0</v>
      </c>
      <c r="M61" s="5">
        <v>4</v>
      </c>
      <c r="N61" s="56">
        <f t="shared" si="12"/>
        <v>197</v>
      </c>
      <c r="O61" s="56">
        <v>201</v>
      </c>
    </row>
    <row r="62" spans="1:15" ht="15.75" customHeight="1">
      <c r="A62" s="5">
        <v>2302</v>
      </c>
      <c r="B62" s="5" t="s">
        <v>58</v>
      </c>
      <c r="C62" s="5">
        <v>0</v>
      </c>
      <c r="D62" s="56">
        <f t="shared" si="9"/>
        <v>59</v>
      </c>
      <c r="E62" s="56">
        <v>59</v>
      </c>
      <c r="F62" s="5">
        <v>0</v>
      </c>
      <c r="G62" s="56">
        <f t="shared" si="10"/>
        <v>55</v>
      </c>
      <c r="H62" s="56">
        <v>55</v>
      </c>
      <c r="I62" s="64">
        <f t="shared" si="11"/>
        <v>0</v>
      </c>
      <c r="J62" s="70">
        <f t="shared" si="11"/>
        <v>114</v>
      </c>
      <c r="K62" s="70">
        <f t="shared" si="11"/>
        <v>114</v>
      </c>
      <c r="L62" s="5">
        <v>0</v>
      </c>
      <c r="M62" s="5">
        <v>0</v>
      </c>
      <c r="N62" s="56">
        <f t="shared" si="12"/>
        <v>41</v>
      </c>
      <c r="O62" s="56">
        <v>41</v>
      </c>
    </row>
    <row r="63" spans="1:15" ht="15.75" customHeight="1">
      <c r="A63" s="5">
        <v>2303</v>
      </c>
      <c r="B63" s="5" t="s">
        <v>62</v>
      </c>
      <c r="C63" s="5">
        <v>0</v>
      </c>
      <c r="D63" s="56">
        <f t="shared" si="9"/>
        <v>133</v>
      </c>
      <c r="E63" s="56">
        <v>133</v>
      </c>
      <c r="F63" s="5">
        <v>1</v>
      </c>
      <c r="G63" s="56">
        <f t="shared" si="10"/>
        <v>127</v>
      </c>
      <c r="H63" s="56">
        <v>128</v>
      </c>
      <c r="I63" s="64">
        <f t="shared" si="11"/>
        <v>1</v>
      </c>
      <c r="J63" s="70">
        <f t="shared" si="11"/>
        <v>260</v>
      </c>
      <c r="K63" s="70">
        <f t="shared" si="11"/>
        <v>261</v>
      </c>
      <c r="L63" s="5">
        <v>1</v>
      </c>
      <c r="M63" s="5">
        <v>0</v>
      </c>
      <c r="N63" s="56">
        <f t="shared" si="12"/>
        <v>112</v>
      </c>
      <c r="O63" s="56">
        <v>113</v>
      </c>
    </row>
    <row r="64" spans="1:15" ht="15.75" customHeight="1">
      <c r="A64" s="5">
        <v>2304</v>
      </c>
      <c r="B64" s="5" t="s">
        <v>15</v>
      </c>
      <c r="C64" s="5">
        <v>0</v>
      </c>
      <c r="D64" s="56">
        <f t="shared" si="9"/>
        <v>68</v>
      </c>
      <c r="E64" s="56">
        <v>68</v>
      </c>
      <c r="F64" s="5">
        <v>0</v>
      </c>
      <c r="G64" s="56">
        <f t="shared" si="10"/>
        <v>65</v>
      </c>
      <c r="H64" s="56">
        <v>65</v>
      </c>
      <c r="I64" s="64">
        <f t="shared" si="11"/>
        <v>0</v>
      </c>
      <c r="J64" s="70">
        <f t="shared" si="11"/>
        <v>133</v>
      </c>
      <c r="K64" s="70">
        <f t="shared" si="11"/>
        <v>133</v>
      </c>
      <c r="L64" s="5">
        <v>0</v>
      </c>
      <c r="M64" s="5">
        <v>0</v>
      </c>
      <c r="N64" s="56">
        <f t="shared" si="12"/>
        <v>55</v>
      </c>
      <c r="O64" s="56">
        <v>55</v>
      </c>
    </row>
    <row r="65" spans="1:15" ht="15.75" customHeight="1">
      <c r="A65" s="5">
        <v>2401</v>
      </c>
      <c r="B65" s="5" t="s">
        <v>63</v>
      </c>
      <c r="C65" s="5">
        <v>0</v>
      </c>
      <c r="D65" s="56">
        <f t="shared" si="9"/>
        <v>252</v>
      </c>
      <c r="E65" s="56">
        <v>252</v>
      </c>
      <c r="F65" s="5">
        <v>1</v>
      </c>
      <c r="G65" s="56">
        <f t="shared" si="10"/>
        <v>313</v>
      </c>
      <c r="H65" s="56">
        <v>314</v>
      </c>
      <c r="I65" s="64">
        <f t="shared" si="11"/>
        <v>1</v>
      </c>
      <c r="J65" s="70">
        <f t="shared" si="11"/>
        <v>565</v>
      </c>
      <c r="K65" s="70">
        <f t="shared" si="11"/>
        <v>566</v>
      </c>
      <c r="L65" s="5">
        <v>0</v>
      </c>
      <c r="M65" s="5">
        <v>1</v>
      </c>
      <c r="N65" s="56">
        <f t="shared" si="12"/>
        <v>254</v>
      </c>
      <c r="O65" s="56">
        <v>255</v>
      </c>
    </row>
    <row r="66" spans="1:15" ht="15.75" customHeight="1">
      <c r="A66" s="5">
        <v>2402</v>
      </c>
      <c r="B66" s="5" t="s">
        <v>64</v>
      </c>
      <c r="C66" s="5">
        <v>2</v>
      </c>
      <c r="D66" s="56">
        <f t="shared" si="9"/>
        <v>216</v>
      </c>
      <c r="E66" s="56">
        <v>218</v>
      </c>
      <c r="F66" s="5">
        <v>3</v>
      </c>
      <c r="G66" s="56">
        <f t="shared" si="10"/>
        <v>219</v>
      </c>
      <c r="H66" s="56">
        <v>222</v>
      </c>
      <c r="I66" s="64">
        <f t="shared" si="11"/>
        <v>5</v>
      </c>
      <c r="J66" s="70">
        <f t="shared" si="11"/>
        <v>435</v>
      </c>
      <c r="K66" s="70">
        <f t="shared" si="11"/>
        <v>440</v>
      </c>
      <c r="L66" s="5">
        <v>3</v>
      </c>
      <c r="M66" s="5">
        <v>1</v>
      </c>
      <c r="N66" s="56">
        <f t="shared" si="12"/>
        <v>215</v>
      </c>
      <c r="O66" s="56">
        <v>219</v>
      </c>
    </row>
    <row r="67" spans="1:15" ht="15.75" customHeight="1">
      <c r="A67" s="5">
        <v>2403</v>
      </c>
      <c r="B67" s="5" t="s">
        <v>47</v>
      </c>
      <c r="C67" s="5">
        <v>6</v>
      </c>
      <c r="D67" s="56">
        <f t="shared" si="9"/>
        <v>161</v>
      </c>
      <c r="E67" s="56">
        <v>167</v>
      </c>
      <c r="F67" s="5">
        <v>6</v>
      </c>
      <c r="G67" s="56">
        <f t="shared" si="10"/>
        <v>154</v>
      </c>
      <c r="H67" s="56">
        <v>160</v>
      </c>
      <c r="I67" s="64">
        <f t="shared" si="11"/>
        <v>12</v>
      </c>
      <c r="J67" s="70">
        <f t="shared" si="11"/>
        <v>315</v>
      </c>
      <c r="K67" s="70">
        <f t="shared" si="11"/>
        <v>327</v>
      </c>
      <c r="L67" s="5">
        <v>5</v>
      </c>
      <c r="M67" s="5">
        <v>3</v>
      </c>
      <c r="N67" s="56">
        <f t="shared" si="12"/>
        <v>155</v>
      </c>
      <c r="O67" s="56">
        <v>163</v>
      </c>
    </row>
    <row r="68" spans="1:15" ht="15.75" customHeight="1">
      <c r="A68" s="5">
        <v>2404</v>
      </c>
      <c r="B68" s="5" t="s">
        <v>34</v>
      </c>
      <c r="C68" s="5">
        <v>1</v>
      </c>
      <c r="D68" s="56">
        <f t="shared" si="9"/>
        <v>178</v>
      </c>
      <c r="E68" s="56">
        <v>179</v>
      </c>
      <c r="F68" s="5">
        <v>0</v>
      </c>
      <c r="G68" s="56">
        <f t="shared" si="10"/>
        <v>209</v>
      </c>
      <c r="H68" s="56">
        <v>209</v>
      </c>
      <c r="I68" s="64">
        <f t="shared" si="11"/>
        <v>1</v>
      </c>
      <c r="J68" s="70">
        <f t="shared" si="11"/>
        <v>387</v>
      </c>
      <c r="K68" s="70">
        <f t="shared" si="11"/>
        <v>388</v>
      </c>
      <c r="L68" s="5">
        <v>1</v>
      </c>
      <c r="M68" s="5">
        <v>0</v>
      </c>
      <c r="N68" s="56">
        <f t="shared" si="12"/>
        <v>164</v>
      </c>
      <c r="O68" s="56">
        <v>165</v>
      </c>
    </row>
    <row r="69" spans="1:15" ht="15.75" customHeight="1">
      <c r="A69" s="5">
        <v>2501</v>
      </c>
      <c r="B69" s="5" t="s">
        <v>38</v>
      </c>
      <c r="C69" s="5">
        <v>2</v>
      </c>
      <c r="D69" s="56">
        <f t="shared" si="9"/>
        <v>270</v>
      </c>
      <c r="E69" s="56">
        <v>272</v>
      </c>
      <c r="F69" s="5">
        <v>1</v>
      </c>
      <c r="G69" s="56">
        <f t="shared" si="10"/>
        <v>280</v>
      </c>
      <c r="H69" s="56">
        <v>281</v>
      </c>
      <c r="I69" s="64">
        <f t="shared" si="11"/>
        <v>3</v>
      </c>
      <c r="J69" s="70">
        <f t="shared" si="11"/>
        <v>550</v>
      </c>
      <c r="K69" s="70">
        <f t="shared" si="11"/>
        <v>553</v>
      </c>
      <c r="L69" s="5">
        <v>2</v>
      </c>
      <c r="M69" s="5">
        <v>0</v>
      </c>
      <c r="N69" s="56">
        <f t="shared" si="12"/>
        <v>249</v>
      </c>
      <c r="O69" s="56">
        <v>251</v>
      </c>
    </row>
    <row r="70" spans="1:15" ht="15.75" customHeight="1">
      <c r="A70" s="5">
        <v>2502</v>
      </c>
      <c r="B70" s="5" t="s">
        <v>66</v>
      </c>
      <c r="C70" s="5">
        <v>2</v>
      </c>
      <c r="D70" s="56">
        <f t="shared" si="9"/>
        <v>286</v>
      </c>
      <c r="E70" s="56">
        <v>288</v>
      </c>
      <c r="F70" s="5">
        <v>1</v>
      </c>
      <c r="G70" s="56">
        <f t="shared" si="10"/>
        <v>301</v>
      </c>
      <c r="H70" s="56">
        <v>302</v>
      </c>
      <c r="I70" s="64">
        <f t="shared" si="11"/>
        <v>3</v>
      </c>
      <c r="J70" s="70">
        <f t="shared" si="11"/>
        <v>587</v>
      </c>
      <c r="K70" s="70">
        <f t="shared" si="11"/>
        <v>590</v>
      </c>
      <c r="L70" s="5">
        <v>1</v>
      </c>
      <c r="M70" s="5">
        <v>0</v>
      </c>
      <c r="N70" s="56">
        <f t="shared" si="12"/>
        <v>257</v>
      </c>
      <c r="O70" s="56">
        <v>258</v>
      </c>
    </row>
    <row r="71" spans="1:15" ht="15.75" customHeight="1">
      <c r="A71" s="5">
        <v>2503</v>
      </c>
      <c r="B71" s="5" t="s">
        <v>67</v>
      </c>
      <c r="C71" s="5">
        <v>0</v>
      </c>
      <c r="D71" s="56">
        <f t="shared" si="9"/>
        <v>102</v>
      </c>
      <c r="E71" s="56">
        <v>102</v>
      </c>
      <c r="F71" s="5">
        <v>0</v>
      </c>
      <c r="G71" s="56">
        <f t="shared" si="10"/>
        <v>113</v>
      </c>
      <c r="H71" s="56">
        <v>113</v>
      </c>
      <c r="I71" s="64">
        <f t="shared" si="11"/>
        <v>0</v>
      </c>
      <c r="J71" s="70">
        <f t="shared" si="11"/>
        <v>215</v>
      </c>
      <c r="K71" s="70">
        <f t="shared" si="11"/>
        <v>215</v>
      </c>
      <c r="L71" s="5">
        <v>0</v>
      </c>
      <c r="M71" s="5">
        <v>0</v>
      </c>
      <c r="N71" s="56">
        <f t="shared" si="12"/>
        <v>75</v>
      </c>
      <c r="O71" s="56">
        <v>75</v>
      </c>
    </row>
    <row r="72" spans="1:15" ht="15.75" customHeight="1">
      <c r="A72" s="39">
        <v>2504</v>
      </c>
      <c r="B72" s="39" t="s">
        <v>69</v>
      </c>
      <c r="C72" s="39">
        <v>0</v>
      </c>
      <c r="D72" s="57">
        <f t="shared" si="9"/>
        <v>155</v>
      </c>
      <c r="E72" s="57">
        <v>155</v>
      </c>
      <c r="F72" s="39">
        <v>0</v>
      </c>
      <c r="G72" s="57">
        <f t="shared" si="10"/>
        <v>146</v>
      </c>
      <c r="H72" s="57">
        <v>146</v>
      </c>
      <c r="I72" s="65">
        <f t="shared" si="11"/>
        <v>0</v>
      </c>
      <c r="J72" s="71">
        <f t="shared" si="11"/>
        <v>301</v>
      </c>
      <c r="K72" s="71">
        <f t="shared" si="11"/>
        <v>301</v>
      </c>
      <c r="L72" s="39">
        <v>0</v>
      </c>
      <c r="M72" s="39">
        <v>0</v>
      </c>
      <c r="N72" s="57">
        <f t="shared" si="12"/>
        <v>113</v>
      </c>
      <c r="O72" s="57">
        <v>113</v>
      </c>
    </row>
    <row r="73" spans="1:15" s="36" customFormat="1" ht="25.5" customHeight="1">
      <c r="A73" s="40"/>
      <c r="B73" s="40" t="s">
        <v>91</v>
      </c>
      <c r="C73" s="50">
        <f t="shared" ref="C73:M73" si="13">SUM(C35:C72)</f>
        <v>110</v>
      </c>
      <c r="D73" s="58">
        <f t="shared" si="13"/>
        <v>17658</v>
      </c>
      <c r="E73" s="50">
        <f t="shared" si="13"/>
        <v>17768</v>
      </c>
      <c r="F73" s="50">
        <f t="shared" si="13"/>
        <v>137</v>
      </c>
      <c r="G73" s="58">
        <f t="shared" si="13"/>
        <v>18057</v>
      </c>
      <c r="H73" s="50">
        <f t="shared" si="13"/>
        <v>18194</v>
      </c>
      <c r="I73" s="58">
        <f t="shared" si="13"/>
        <v>247</v>
      </c>
      <c r="J73" s="58">
        <f t="shared" si="13"/>
        <v>35715</v>
      </c>
      <c r="K73" s="58">
        <f t="shared" si="13"/>
        <v>35962</v>
      </c>
      <c r="L73" s="50">
        <f t="shared" si="13"/>
        <v>110</v>
      </c>
      <c r="M73" s="50">
        <f t="shared" si="13"/>
        <v>88</v>
      </c>
      <c r="N73" s="58">
        <f t="shared" si="12"/>
        <v>14496</v>
      </c>
      <c r="O73" s="82">
        <f>SUM(O35:O72)</f>
        <v>14694</v>
      </c>
    </row>
    <row r="74" spans="1:15" s="36" customFormat="1" ht="42.75" customHeight="1">
      <c r="A74" s="44"/>
      <c r="B74" s="44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1:15" s="36" customFormat="1" ht="39" customHeight="1">
      <c r="A75" s="41" t="str">
        <f>A1</f>
        <v>平成30年3月大字別人口統計　　　　　　　　　　　　　　　　　　　　　　　　　　　平成30年3月末日現在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>
      <c r="A76" s="42" t="s">
        <v>1</v>
      </c>
      <c r="B76" s="42"/>
      <c r="C76" s="48" t="s">
        <v>82</v>
      </c>
      <c r="D76" s="48"/>
      <c r="E76" s="48"/>
      <c r="F76" s="48" t="s">
        <v>83</v>
      </c>
      <c r="G76" s="48"/>
      <c r="H76" s="48"/>
      <c r="I76" s="48" t="s">
        <v>81</v>
      </c>
      <c r="J76" s="48"/>
      <c r="K76" s="48"/>
      <c r="L76" s="77" t="s">
        <v>84</v>
      </c>
      <c r="M76" s="79"/>
      <c r="N76" s="79"/>
      <c r="O76" s="81"/>
    </row>
    <row r="77" spans="1:15">
      <c r="A77" s="38"/>
      <c r="B77" s="38"/>
      <c r="C77" s="47" t="s">
        <v>93</v>
      </c>
      <c r="D77" s="55" t="s">
        <v>94</v>
      </c>
      <c r="E77" s="47" t="s">
        <v>95</v>
      </c>
      <c r="F77" s="47" t="s">
        <v>93</v>
      </c>
      <c r="G77" s="55" t="s">
        <v>94</v>
      </c>
      <c r="H77" s="47" t="s">
        <v>95</v>
      </c>
      <c r="I77" s="55" t="s">
        <v>93</v>
      </c>
      <c r="J77" s="55" t="s">
        <v>94</v>
      </c>
      <c r="K77" s="55" t="s">
        <v>95</v>
      </c>
      <c r="L77" s="76" t="s">
        <v>96</v>
      </c>
      <c r="M77" s="76" t="s">
        <v>97</v>
      </c>
      <c r="N77" s="80" t="s">
        <v>98</v>
      </c>
      <c r="O77" s="47" t="s">
        <v>95</v>
      </c>
    </row>
    <row r="78" spans="1:15">
      <c r="A78" s="43">
        <v>3010</v>
      </c>
      <c r="B78" s="43" t="s">
        <v>70</v>
      </c>
      <c r="C78" s="43">
        <v>49</v>
      </c>
      <c r="D78" s="59">
        <f t="shared" ref="D78:D86" si="14">SUM(E78-C78)</f>
        <v>2796</v>
      </c>
      <c r="E78" s="59">
        <v>2845</v>
      </c>
      <c r="F78" s="43">
        <v>37</v>
      </c>
      <c r="G78" s="59">
        <f t="shared" ref="G78:G86" si="15">SUM(H78-F78)</f>
        <v>2857</v>
      </c>
      <c r="H78" s="59">
        <v>2894</v>
      </c>
      <c r="I78" s="67">
        <f t="shared" ref="I78:K86" si="16">SUM(C78,F78)</f>
        <v>86</v>
      </c>
      <c r="J78" s="72">
        <f t="shared" si="16"/>
        <v>5653</v>
      </c>
      <c r="K78" s="72">
        <f t="shared" si="16"/>
        <v>5739</v>
      </c>
      <c r="L78" s="43">
        <v>49</v>
      </c>
      <c r="M78" s="43">
        <v>22</v>
      </c>
      <c r="N78" s="59">
        <f t="shared" ref="N78:N86" si="17">SUM(O78-L78-M78)</f>
        <v>2272</v>
      </c>
      <c r="O78" s="59">
        <v>2343</v>
      </c>
    </row>
    <row r="79" spans="1:15">
      <c r="A79" s="5">
        <v>3020</v>
      </c>
      <c r="B79" s="5" t="s">
        <v>71</v>
      </c>
      <c r="C79" s="5">
        <v>0</v>
      </c>
      <c r="D79" s="56">
        <f t="shared" si="14"/>
        <v>376</v>
      </c>
      <c r="E79" s="56">
        <v>376</v>
      </c>
      <c r="F79" s="5">
        <v>4</v>
      </c>
      <c r="G79" s="56">
        <f t="shared" si="15"/>
        <v>398</v>
      </c>
      <c r="H79" s="56">
        <v>402</v>
      </c>
      <c r="I79" s="64">
        <f t="shared" si="16"/>
        <v>4</v>
      </c>
      <c r="J79" s="70">
        <f t="shared" si="16"/>
        <v>774</v>
      </c>
      <c r="K79" s="70">
        <f t="shared" si="16"/>
        <v>778</v>
      </c>
      <c r="L79" s="5">
        <v>0</v>
      </c>
      <c r="M79" s="5">
        <v>4</v>
      </c>
      <c r="N79" s="56">
        <f t="shared" si="17"/>
        <v>298</v>
      </c>
      <c r="O79" s="56">
        <v>302</v>
      </c>
    </row>
    <row r="80" spans="1:15">
      <c r="A80" s="5">
        <v>3030</v>
      </c>
      <c r="B80" s="5" t="s">
        <v>72</v>
      </c>
      <c r="C80" s="5">
        <v>3</v>
      </c>
      <c r="D80" s="56">
        <f t="shared" si="14"/>
        <v>717</v>
      </c>
      <c r="E80" s="56">
        <v>720</v>
      </c>
      <c r="F80" s="5">
        <v>2</v>
      </c>
      <c r="G80" s="56">
        <f t="shared" si="15"/>
        <v>767</v>
      </c>
      <c r="H80" s="56">
        <v>769</v>
      </c>
      <c r="I80" s="64">
        <f t="shared" si="16"/>
        <v>5</v>
      </c>
      <c r="J80" s="70">
        <f t="shared" si="16"/>
        <v>1484</v>
      </c>
      <c r="K80" s="70">
        <f t="shared" si="16"/>
        <v>1489</v>
      </c>
      <c r="L80" s="5">
        <v>2</v>
      </c>
      <c r="M80" s="5">
        <v>2</v>
      </c>
      <c r="N80" s="56">
        <f t="shared" si="17"/>
        <v>544</v>
      </c>
      <c r="O80" s="56">
        <v>548</v>
      </c>
    </row>
    <row r="81" spans="1:15">
      <c r="A81" s="5">
        <v>3040</v>
      </c>
      <c r="B81" s="5" t="s">
        <v>73</v>
      </c>
      <c r="C81" s="5">
        <v>8</v>
      </c>
      <c r="D81" s="56">
        <f t="shared" si="14"/>
        <v>636</v>
      </c>
      <c r="E81" s="56">
        <v>644</v>
      </c>
      <c r="F81" s="5">
        <v>12</v>
      </c>
      <c r="G81" s="56">
        <f t="shared" si="15"/>
        <v>646</v>
      </c>
      <c r="H81" s="56">
        <v>658</v>
      </c>
      <c r="I81" s="64">
        <f t="shared" si="16"/>
        <v>20</v>
      </c>
      <c r="J81" s="70">
        <f t="shared" si="16"/>
        <v>1282</v>
      </c>
      <c r="K81" s="70">
        <f t="shared" si="16"/>
        <v>1302</v>
      </c>
      <c r="L81" s="5">
        <v>12</v>
      </c>
      <c r="M81" s="5">
        <v>3</v>
      </c>
      <c r="N81" s="56">
        <f t="shared" si="17"/>
        <v>491</v>
      </c>
      <c r="O81" s="56">
        <v>506</v>
      </c>
    </row>
    <row r="82" spans="1:15">
      <c r="A82" s="5">
        <v>3050</v>
      </c>
      <c r="B82" s="5" t="s">
        <v>74</v>
      </c>
      <c r="C82" s="5">
        <v>0</v>
      </c>
      <c r="D82" s="56">
        <f t="shared" si="14"/>
        <v>202</v>
      </c>
      <c r="E82" s="56">
        <v>202</v>
      </c>
      <c r="F82" s="5">
        <v>2</v>
      </c>
      <c r="G82" s="56">
        <f t="shared" si="15"/>
        <v>203</v>
      </c>
      <c r="H82" s="56">
        <v>205</v>
      </c>
      <c r="I82" s="64">
        <f t="shared" si="16"/>
        <v>2</v>
      </c>
      <c r="J82" s="70">
        <f t="shared" si="16"/>
        <v>405</v>
      </c>
      <c r="K82" s="70">
        <f t="shared" si="16"/>
        <v>407</v>
      </c>
      <c r="L82" s="5">
        <v>0</v>
      </c>
      <c r="M82" s="5">
        <v>1</v>
      </c>
      <c r="N82" s="56">
        <f t="shared" si="17"/>
        <v>131</v>
      </c>
      <c r="O82" s="56">
        <v>132</v>
      </c>
    </row>
    <row r="83" spans="1:15">
      <c r="A83" s="5">
        <v>3060</v>
      </c>
      <c r="B83" s="5" t="s">
        <v>75</v>
      </c>
      <c r="C83" s="5">
        <v>8</v>
      </c>
      <c r="D83" s="56">
        <f t="shared" si="14"/>
        <v>839</v>
      </c>
      <c r="E83" s="56">
        <v>847</v>
      </c>
      <c r="F83" s="5">
        <v>9</v>
      </c>
      <c r="G83" s="56">
        <f t="shared" si="15"/>
        <v>859</v>
      </c>
      <c r="H83" s="56">
        <v>868</v>
      </c>
      <c r="I83" s="64">
        <f t="shared" si="16"/>
        <v>17</v>
      </c>
      <c r="J83" s="70">
        <f t="shared" si="16"/>
        <v>1698</v>
      </c>
      <c r="K83" s="70">
        <f t="shared" si="16"/>
        <v>1715</v>
      </c>
      <c r="L83" s="5">
        <v>4</v>
      </c>
      <c r="M83" s="5">
        <v>10</v>
      </c>
      <c r="N83" s="56">
        <f t="shared" si="17"/>
        <v>655</v>
      </c>
      <c r="O83" s="56">
        <v>669</v>
      </c>
    </row>
    <row r="84" spans="1:15">
      <c r="A84" s="5">
        <v>3070</v>
      </c>
      <c r="B84" s="5" t="s">
        <v>76</v>
      </c>
      <c r="C84" s="5">
        <v>1</v>
      </c>
      <c r="D84" s="56">
        <f t="shared" si="14"/>
        <v>240</v>
      </c>
      <c r="E84" s="56">
        <v>241</v>
      </c>
      <c r="F84" s="5">
        <v>1</v>
      </c>
      <c r="G84" s="56">
        <f t="shared" si="15"/>
        <v>319</v>
      </c>
      <c r="H84" s="56">
        <v>320</v>
      </c>
      <c r="I84" s="64">
        <f t="shared" si="16"/>
        <v>2</v>
      </c>
      <c r="J84" s="70">
        <f t="shared" si="16"/>
        <v>559</v>
      </c>
      <c r="K84" s="70">
        <f t="shared" si="16"/>
        <v>561</v>
      </c>
      <c r="L84" s="5">
        <v>1</v>
      </c>
      <c r="M84" s="5">
        <v>1</v>
      </c>
      <c r="N84" s="56">
        <f t="shared" si="17"/>
        <v>251</v>
      </c>
      <c r="O84" s="56">
        <v>253</v>
      </c>
    </row>
    <row r="85" spans="1:15">
      <c r="A85" s="5">
        <v>3080</v>
      </c>
      <c r="B85" s="5" t="s">
        <v>77</v>
      </c>
      <c r="C85" s="5">
        <v>21</v>
      </c>
      <c r="D85" s="56">
        <f t="shared" si="14"/>
        <v>938</v>
      </c>
      <c r="E85" s="56">
        <v>959</v>
      </c>
      <c r="F85" s="5">
        <v>11</v>
      </c>
      <c r="G85" s="56">
        <f t="shared" si="15"/>
        <v>911</v>
      </c>
      <c r="H85" s="56">
        <v>922</v>
      </c>
      <c r="I85" s="64">
        <f t="shared" si="16"/>
        <v>32</v>
      </c>
      <c r="J85" s="70">
        <f t="shared" si="16"/>
        <v>1849</v>
      </c>
      <c r="K85" s="70">
        <f t="shared" si="16"/>
        <v>1881</v>
      </c>
      <c r="L85" s="5">
        <v>23</v>
      </c>
      <c r="M85" s="5">
        <v>4</v>
      </c>
      <c r="N85" s="56">
        <f t="shared" si="17"/>
        <v>647</v>
      </c>
      <c r="O85" s="56">
        <v>674</v>
      </c>
    </row>
    <row r="86" spans="1:15">
      <c r="A86" s="5">
        <v>3090</v>
      </c>
      <c r="B86" s="5" t="s">
        <v>79</v>
      </c>
      <c r="C86" s="5">
        <v>55</v>
      </c>
      <c r="D86" s="56">
        <f t="shared" si="14"/>
        <v>575</v>
      </c>
      <c r="E86" s="56">
        <v>630</v>
      </c>
      <c r="F86" s="5">
        <v>14</v>
      </c>
      <c r="G86" s="56">
        <f t="shared" si="15"/>
        <v>540</v>
      </c>
      <c r="H86" s="56">
        <v>554</v>
      </c>
      <c r="I86" s="64">
        <f t="shared" si="16"/>
        <v>69</v>
      </c>
      <c r="J86" s="70">
        <f t="shared" si="16"/>
        <v>1115</v>
      </c>
      <c r="K86" s="70">
        <f t="shared" si="16"/>
        <v>1184</v>
      </c>
      <c r="L86" s="5">
        <v>66</v>
      </c>
      <c r="M86" s="5">
        <v>3</v>
      </c>
      <c r="N86" s="56">
        <f t="shared" si="17"/>
        <v>412</v>
      </c>
      <c r="O86" s="56">
        <v>481</v>
      </c>
    </row>
    <row r="87" spans="1:15" ht="19.5">
      <c r="A87" s="39">
        <v>3100</v>
      </c>
      <c r="B87" s="39" t="s">
        <v>80</v>
      </c>
      <c r="C87" s="52" t="s">
        <v>105</v>
      </c>
      <c r="D87" s="61" t="s">
        <v>105</v>
      </c>
      <c r="E87" s="61" t="s">
        <v>105</v>
      </c>
      <c r="F87" s="52" t="s">
        <v>105</v>
      </c>
      <c r="G87" s="61" t="s">
        <v>105</v>
      </c>
      <c r="H87" s="61" t="s">
        <v>105</v>
      </c>
      <c r="I87" s="69" t="s">
        <v>105</v>
      </c>
      <c r="J87" s="74" t="s">
        <v>105</v>
      </c>
      <c r="K87" s="74" t="s">
        <v>105</v>
      </c>
      <c r="L87" s="52" t="s">
        <v>105</v>
      </c>
      <c r="M87" s="52" t="s">
        <v>105</v>
      </c>
      <c r="N87" s="61" t="s">
        <v>105</v>
      </c>
      <c r="O87" s="61" t="s">
        <v>105</v>
      </c>
    </row>
    <row r="88" spans="1:15" s="36" customFormat="1" ht="25.5" customHeight="1">
      <c r="A88" s="40"/>
      <c r="B88" s="40" t="s">
        <v>92</v>
      </c>
      <c r="C88" s="40">
        <f t="shared" ref="C88:I88" si="18">SUM(C78:C87)</f>
        <v>145</v>
      </c>
      <c r="D88" s="58">
        <f t="shared" si="18"/>
        <v>7319</v>
      </c>
      <c r="E88" s="50">
        <f t="shared" si="18"/>
        <v>7464</v>
      </c>
      <c r="F88" s="40">
        <f t="shared" si="18"/>
        <v>92</v>
      </c>
      <c r="G88" s="58">
        <f t="shared" si="18"/>
        <v>7500</v>
      </c>
      <c r="H88" s="50">
        <f t="shared" si="18"/>
        <v>7592</v>
      </c>
      <c r="I88" s="66">
        <f t="shared" si="18"/>
        <v>237</v>
      </c>
      <c r="J88" s="58">
        <f>SUM(D88,G88)</f>
        <v>14819</v>
      </c>
      <c r="K88" s="58">
        <f>SUM(K78:K87)</f>
        <v>15056</v>
      </c>
      <c r="L88" s="40">
        <f>SUM(L78:L87)</f>
        <v>157</v>
      </c>
      <c r="M88" s="40">
        <f>SUM(M78:M87)</f>
        <v>50</v>
      </c>
      <c r="N88" s="58">
        <f>SUM(O88-L88-M88)</f>
        <v>5701</v>
      </c>
      <c r="O88" s="50">
        <f>SUM(O78:O87)</f>
        <v>5908</v>
      </c>
    </row>
    <row r="89" spans="1:15" s="36" customFormat="1" ht="43.5" customHeight="1">
      <c r="A89" s="45" t="s">
        <v>65</v>
      </c>
      <c r="B89" s="45"/>
      <c r="C89" s="53"/>
      <c r="D89" s="62"/>
      <c r="E89" s="62"/>
      <c r="F89" s="53"/>
      <c r="G89" s="62"/>
      <c r="H89" s="62"/>
      <c r="I89" s="53"/>
      <c r="J89" s="62"/>
      <c r="K89" s="62"/>
      <c r="L89" s="53"/>
      <c r="M89" s="53"/>
      <c r="N89" s="62"/>
      <c r="O89" s="62"/>
    </row>
    <row r="90" spans="1:15" s="36" customFormat="1" ht="30" customHeight="1">
      <c r="A90" s="46"/>
      <c r="B90" s="46" t="s">
        <v>86</v>
      </c>
      <c r="C90" s="54">
        <f t="shared" ref="C90:M90" si="19">SUM(C31,C73,C88)</f>
        <v>293</v>
      </c>
      <c r="D90" s="63">
        <f t="shared" si="19"/>
        <v>37505</v>
      </c>
      <c r="E90" s="54">
        <f t="shared" si="19"/>
        <v>37798</v>
      </c>
      <c r="F90" s="54">
        <f t="shared" si="19"/>
        <v>311</v>
      </c>
      <c r="G90" s="63">
        <f t="shared" si="19"/>
        <v>38556</v>
      </c>
      <c r="H90" s="54">
        <f t="shared" si="19"/>
        <v>38867</v>
      </c>
      <c r="I90" s="63">
        <f t="shared" si="19"/>
        <v>604</v>
      </c>
      <c r="J90" s="63">
        <f t="shared" si="19"/>
        <v>76061</v>
      </c>
      <c r="K90" s="63">
        <f t="shared" si="19"/>
        <v>76665</v>
      </c>
      <c r="L90" s="54">
        <f t="shared" si="19"/>
        <v>307</v>
      </c>
      <c r="M90" s="54">
        <f t="shared" si="19"/>
        <v>195</v>
      </c>
      <c r="N90" s="63">
        <f>SUM(O90-L90-M90)</f>
        <v>30551</v>
      </c>
      <c r="O90" s="54">
        <f>SUM(O31,O73,O88)</f>
        <v>31053</v>
      </c>
    </row>
    <row r="92" spans="1:15">
      <c r="A92" s="24" t="s">
        <v>87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ageMargins left="0.78740157480314965" right="0.19685039370078741" top="0.98425196850393704" bottom="0.98425196850393704" header="0.51181102362204722" footer="0.51181102362204722"/>
  <pageSetup paperSize="8" scale="64" fitToWidth="1" fitToHeight="1" orientation="portrait" usePrinterDefaults="1" r:id="rId1"/>
  <headerFooter alignWithMargins="0">
    <oddHeader>&amp;C大字別人口統計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Normal="85" zoomScaleSheetLayoutView="70" workbookViewId="0">
      <pane ySplit="3" topLeftCell="A4" activePane="bottomLeft" state="frozen"/>
      <selection pane="bottomLeft" activeCell="H105" sqref="H105"/>
    </sheetView>
  </sheetViews>
  <sheetFormatPr defaultRowHeight="18.75"/>
  <cols>
    <col min="1" max="1" width="9.125" style="1" bestFit="1" customWidth="1"/>
    <col min="2" max="2" width="19.625" style="1" customWidth="1"/>
    <col min="3" max="3" width="7.5" style="1" customWidth="1"/>
    <col min="4" max="4" width="8.875" style="1" customWidth="1"/>
    <col min="5" max="5" width="10.25" style="19" bestFit="1" customWidth="1"/>
    <col min="6" max="6" width="7.25" style="1" customWidth="1"/>
    <col min="7" max="7" width="7.5" style="1" customWidth="1"/>
    <col min="8" max="8" width="9.25" style="19" bestFit="1" customWidth="1"/>
    <col min="9" max="9" width="8.25" style="1" customWidth="1"/>
    <col min="10" max="10" width="8.75" style="1" customWidth="1"/>
    <col min="11" max="11" width="8.875" style="19" customWidth="1"/>
    <col min="12" max="13" width="9.125" style="1" bestFit="1" customWidth="1"/>
    <col min="14" max="14" width="9.25" style="1" bestFit="1" customWidth="1"/>
    <col min="15" max="15" width="10.5" style="1" customWidth="1"/>
    <col min="16" max="256" width="9" style="1" customWidth="1"/>
  </cols>
  <sheetData>
    <row r="1" spans="1:15" ht="31.5" customHeight="1">
      <c r="A1" s="37" t="s">
        <v>103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8" t="s">
        <v>1</v>
      </c>
      <c r="B2" s="38"/>
      <c r="C2" s="47" t="s">
        <v>82</v>
      </c>
      <c r="D2" s="47"/>
      <c r="E2" s="47"/>
      <c r="F2" s="47" t="s">
        <v>83</v>
      </c>
      <c r="G2" s="47"/>
      <c r="H2" s="47"/>
      <c r="I2" s="47" t="s">
        <v>81</v>
      </c>
      <c r="J2" s="47"/>
      <c r="K2" s="47"/>
      <c r="L2" s="75" t="s">
        <v>84</v>
      </c>
      <c r="M2" s="78"/>
      <c r="N2" s="78"/>
      <c r="O2" s="13"/>
    </row>
    <row r="3" spans="1:15">
      <c r="A3" s="38"/>
      <c r="B3" s="38"/>
      <c r="C3" s="47" t="s">
        <v>93</v>
      </c>
      <c r="D3" s="55" t="s">
        <v>94</v>
      </c>
      <c r="E3" s="47" t="s">
        <v>95</v>
      </c>
      <c r="F3" s="47" t="s">
        <v>93</v>
      </c>
      <c r="G3" s="55" t="s">
        <v>94</v>
      </c>
      <c r="H3" s="47" t="s">
        <v>95</v>
      </c>
      <c r="I3" s="55" t="s">
        <v>93</v>
      </c>
      <c r="J3" s="55" t="s">
        <v>94</v>
      </c>
      <c r="K3" s="55" t="s">
        <v>95</v>
      </c>
      <c r="L3" s="76" t="s">
        <v>96</v>
      </c>
      <c r="M3" s="76" t="s">
        <v>97</v>
      </c>
      <c r="N3" s="80" t="s">
        <v>98</v>
      </c>
      <c r="O3" s="47" t="s">
        <v>95</v>
      </c>
    </row>
    <row r="4" spans="1:15" ht="16.5" customHeight="1">
      <c r="A4" s="5">
        <v>1010</v>
      </c>
      <c r="B4" s="5" t="s">
        <v>2</v>
      </c>
      <c r="C4" s="5">
        <v>26</v>
      </c>
      <c r="D4" s="5">
        <v>3140</v>
      </c>
      <c r="E4" s="60">
        <f t="shared" ref="E4:E30" si="0">SUM(C4:D4)</f>
        <v>3166</v>
      </c>
      <c r="F4" s="5">
        <v>38</v>
      </c>
      <c r="G4" s="5">
        <v>3350</v>
      </c>
      <c r="H4" s="60">
        <f t="shared" ref="H4:H30" si="1">SUM(F4:G4)</f>
        <v>3388</v>
      </c>
      <c r="I4" s="64">
        <f t="shared" ref="I4:K30" si="2">SUM(C4,F4)</f>
        <v>64</v>
      </c>
      <c r="J4" s="70">
        <f t="shared" si="2"/>
        <v>6490</v>
      </c>
      <c r="K4" s="70">
        <f t="shared" si="2"/>
        <v>6554</v>
      </c>
      <c r="L4" s="5">
        <v>30</v>
      </c>
      <c r="M4" s="5">
        <v>17</v>
      </c>
      <c r="N4" s="5">
        <v>2767</v>
      </c>
      <c r="O4" s="56">
        <f t="shared" ref="O4:O30" si="3">SUM(L4:N4)</f>
        <v>2814</v>
      </c>
    </row>
    <row r="5" spans="1:15" ht="16.5" customHeight="1">
      <c r="A5" s="5">
        <v>1020</v>
      </c>
      <c r="B5" s="5" t="s">
        <v>6</v>
      </c>
      <c r="C5" s="5">
        <v>5</v>
      </c>
      <c r="D5" s="5">
        <v>1252</v>
      </c>
      <c r="E5" s="60">
        <f t="shared" si="0"/>
        <v>1257</v>
      </c>
      <c r="F5" s="5">
        <v>4</v>
      </c>
      <c r="G5" s="5">
        <v>1312</v>
      </c>
      <c r="H5" s="60">
        <f t="shared" si="1"/>
        <v>1316</v>
      </c>
      <c r="I5" s="64">
        <f t="shared" si="2"/>
        <v>9</v>
      </c>
      <c r="J5" s="70">
        <f t="shared" si="2"/>
        <v>2564</v>
      </c>
      <c r="K5" s="70">
        <f t="shared" si="2"/>
        <v>2573</v>
      </c>
      <c r="L5" s="5">
        <v>5</v>
      </c>
      <c r="M5" s="5">
        <v>4</v>
      </c>
      <c r="N5" s="5">
        <v>1122</v>
      </c>
      <c r="O5" s="56">
        <f t="shared" si="3"/>
        <v>1131</v>
      </c>
    </row>
    <row r="6" spans="1:15" ht="16.5" customHeight="1">
      <c r="A6" s="5">
        <v>1025</v>
      </c>
      <c r="B6" s="5" t="s">
        <v>7</v>
      </c>
      <c r="C6" s="5">
        <v>1</v>
      </c>
      <c r="D6" s="5">
        <v>282</v>
      </c>
      <c r="E6" s="60">
        <f t="shared" si="0"/>
        <v>283</v>
      </c>
      <c r="F6" s="5">
        <v>6</v>
      </c>
      <c r="G6" s="5">
        <v>272</v>
      </c>
      <c r="H6" s="60">
        <f t="shared" si="1"/>
        <v>278</v>
      </c>
      <c r="I6" s="64">
        <f t="shared" si="2"/>
        <v>7</v>
      </c>
      <c r="J6" s="70">
        <f t="shared" si="2"/>
        <v>554</v>
      </c>
      <c r="K6" s="70">
        <f t="shared" si="2"/>
        <v>561</v>
      </c>
      <c r="L6" s="5">
        <v>6</v>
      </c>
      <c r="M6" s="5">
        <v>1</v>
      </c>
      <c r="N6" s="5">
        <v>217</v>
      </c>
      <c r="O6" s="56">
        <f t="shared" si="3"/>
        <v>224</v>
      </c>
    </row>
    <row r="7" spans="1:15" ht="16.5" customHeight="1">
      <c r="A7" s="5">
        <v>1030</v>
      </c>
      <c r="B7" s="5" t="s">
        <v>8</v>
      </c>
      <c r="C7" s="5">
        <v>5</v>
      </c>
      <c r="D7" s="5">
        <v>893</v>
      </c>
      <c r="E7" s="60">
        <f t="shared" si="0"/>
        <v>898</v>
      </c>
      <c r="F7" s="5">
        <v>6</v>
      </c>
      <c r="G7" s="5">
        <v>1007</v>
      </c>
      <c r="H7" s="60">
        <f t="shared" si="1"/>
        <v>1013</v>
      </c>
      <c r="I7" s="64">
        <f t="shared" si="2"/>
        <v>11</v>
      </c>
      <c r="J7" s="70">
        <f t="shared" si="2"/>
        <v>1900</v>
      </c>
      <c r="K7" s="70">
        <f t="shared" si="2"/>
        <v>1911</v>
      </c>
      <c r="L7" s="5">
        <v>5</v>
      </c>
      <c r="M7" s="5">
        <v>6</v>
      </c>
      <c r="N7" s="5">
        <v>843</v>
      </c>
      <c r="O7" s="56">
        <f t="shared" si="3"/>
        <v>854</v>
      </c>
    </row>
    <row r="8" spans="1:15" ht="16.5" customHeight="1">
      <c r="A8" s="5">
        <v>1040</v>
      </c>
      <c r="B8" s="5" t="s">
        <v>9</v>
      </c>
      <c r="C8" s="5">
        <v>0</v>
      </c>
      <c r="D8" s="5">
        <v>70</v>
      </c>
      <c r="E8" s="60">
        <f t="shared" si="0"/>
        <v>70</v>
      </c>
      <c r="F8" s="5">
        <v>1</v>
      </c>
      <c r="G8" s="5">
        <v>64</v>
      </c>
      <c r="H8" s="60">
        <f t="shared" si="1"/>
        <v>65</v>
      </c>
      <c r="I8" s="64">
        <f t="shared" si="2"/>
        <v>1</v>
      </c>
      <c r="J8" s="70">
        <f t="shared" si="2"/>
        <v>134</v>
      </c>
      <c r="K8" s="70">
        <f t="shared" si="2"/>
        <v>135</v>
      </c>
      <c r="L8" s="5">
        <v>0</v>
      </c>
      <c r="M8" s="5">
        <v>1</v>
      </c>
      <c r="N8" s="5">
        <v>48</v>
      </c>
      <c r="O8" s="56">
        <f t="shared" si="3"/>
        <v>49</v>
      </c>
    </row>
    <row r="9" spans="1:15" ht="16.5" customHeight="1">
      <c r="A9" s="5">
        <v>1050</v>
      </c>
      <c r="B9" s="5" t="s">
        <v>10</v>
      </c>
      <c r="C9" s="5">
        <v>0</v>
      </c>
      <c r="D9" s="5">
        <v>347</v>
      </c>
      <c r="E9" s="60">
        <f t="shared" si="0"/>
        <v>347</v>
      </c>
      <c r="F9" s="5">
        <v>1</v>
      </c>
      <c r="G9" s="5">
        <v>340</v>
      </c>
      <c r="H9" s="60">
        <f t="shared" si="1"/>
        <v>341</v>
      </c>
      <c r="I9" s="64">
        <f t="shared" si="2"/>
        <v>1</v>
      </c>
      <c r="J9" s="70">
        <f t="shared" si="2"/>
        <v>687</v>
      </c>
      <c r="K9" s="70">
        <f t="shared" si="2"/>
        <v>688</v>
      </c>
      <c r="L9" s="5">
        <v>0</v>
      </c>
      <c r="M9" s="5">
        <v>1</v>
      </c>
      <c r="N9" s="5">
        <v>290</v>
      </c>
      <c r="O9" s="56">
        <f t="shared" si="3"/>
        <v>291</v>
      </c>
    </row>
    <row r="10" spans="1:15" ht="16.5" customHeight="1">
      <c r="A10" s="5">
        <v>1060</v>
      </c>
      <c r="B10" s="5" t="s">
        <v>12</v>
      </c>
      <c r="C10" s="5">
        <v>4</v>
      </c>
      <c r="D10" s="5">
        <v>316</v>
      </c>
      <c r="E10" s="60">
        <f t="shared" si="0"/>
        <v>320</v>
      </c>
      <c r="F10" s="5">
        <v>3</v>
      </c>
      <c r="G10" s="5">
        <v>286</v>
      </c>
      <c r="H10" s="60">
        <f t="shared" si="1"/>
        <v>289</v>
      </c>
      <c r="I10" s="64">
        <f t="shared" si="2"/>
        <v>7</v>
      </c>
      <c r="J10" s="70">
        <f t="shared" si="2"/>
        <v>602</v>
      </c>
      <c r="K10" s="70">
        <f t="shared" si="2"/>
        <v>609</v>
      </c>
      <c r="L10" s="5">
        <v>3</v>
      </c>
      <c r="M10" s="5">
        <v>3</v>
      </c>
      <c r="N10" s="5">
        <v>253</v>
      </c>
      <c r="O10" s="56">
        <f t="shared" si="3"/>
        <v>259</v>
      </c>
    </row>
    <row r="11" spans="1:15" ht="16.5" customHeight="1">
      <c r="A11" s="5">
        <v>1070</v>
      </c>
      <c r="B11" s="5" t="s">
        <v>13</v>
      </c>
      <c r="C11" s="5">
        <v>0</v>
      </c>
      <c r="D11" s="5">
        <v>257</v>
      </c>
      <c r="E11" s="60">
        <f t="shared" si="0"/>
        <v>257</v>
      </c>
      <c r="F11" s="5">
        <v>2</v>
      </c>
      <c r="G11" s="5">
        <v>295</v>
      </c>
      <c r="H11" s="60">
        <f t="shared" si="1"/>
        <v>297</v>
      </c>
      <c r="I11" s="64">
        <f t="shared" si="2"/>
        <v>2</v>
      </c>
      <c r="J11" s="70">
        <f t="shared" si="2"/>
        <v>552</v>
      </c>
      <c r="K11" s="70">
        <f t="shared" si="2"/>
        <v>554</v>
      </c>
      <c r="L11" s="5">
        <v>0</v>
      </c>
      <c r="M11" s="5">
        <v>1</v>
      </c>
      <c r="N11" s="5">
        <v>234</v>
      </c>
      <c r="O11" s="56">
        <f t="shared" si="3"/>
        <v>235</v>
      </c>
    </row>
    <row r="12" spans="1:15" ht="16.5" customHeight="1">
      <c r="A12" s="5">
        <v>1080</v>
      </c>
      <c r="B12" s="5" t="s">
        <v>16</v>
      </c>
      <c r="C12" s="5">
        <v>0</v>
      </c>
      <c r="D12" s="5">
        <v>191</v>
      </c>
      <c r="E12" s="60">
        <f t="shared" si="0"/>
        <v>191</v>
      </c>
      <c r="F12" s="5">
        <v>1</v>
      </c>
      <c r="G12" s="5">
        <v>200</v>
      </c>
      <c r="H12" s="60">
        <f t="shared" si="1"/>
        <v>201</v>
      </c>
      <c r="I12" s="64">
        <f t="shared" si="2"/>
        <v>1</v>
      </c>
      <c r="J12" s="70">
        <f t="shared" si="2"/>
        <v>391</v>
      </c>
      <c r="K12" s="70">
        <f t="shared" si="2"/>
        <v>392</v>
      </c>
      <c r="L12" s="5">
        <v>0</v>
      </c>
      <c r="M12" s="5">
        <v>1</v>
      </c>
      <c r="N12" s="5">
        <v>140</v>
      </c>
      <c r="O12" s="56">
        <f t="shared" si="3"/>
        <v>141</v>
      </c>
    </row>
    <row r="13" spans="1:15" ht="16.5" customHeight="1">
      <c r="A13" s="5">
        <v>1090</v>
      </c>
      <c r="B13" s="5" t="s">
        <v>18</v>
      </c>
      <c r="C13" s="5">
        <v>0</v>
      </c>
      <c r="D13" s="5">
        <v>183</v>
      </c>
      <c r="E13" s="60">
        <f t="shared" si="0"/>
        <v>183</v>
      </c>
      <c r="F13" s="5">
        <v>1</v>
      </c>
      <c r="G13" s="5">
        <v>182</v>
      </c>
      <c r="H13" s="60">
        <f t="shared" si="1"/>
        <v>183</v>
      </c>
      <c r="I13" s="64">
        <f t="shared" si="2"/>
        <v>1</v>
      </c>
      <c r="J13" s="70">
        <f t="shared" si="2"/>
        <v>365</v>
      </c>
      <c r="K13" s="70">
        <f t="shared" si="2"/>
        <v>366</v>
      </c>
      <c r="L13" s="5">
        <v>0</v>
      </c>
      <c r="M13" s="5">
        <v>1</v>
      </c>
      <c r="N13" s="5">
        <v>141</v>
      </c>
      <c r="O13" s="56">
        <f t="shared" si="3"/>
        <v>142</v>
      </c>
    </row>
    <row r="14" spans="1:15" ht="16.5" customHeight="1">
      <c r="A14" s="5">
        <v>1091</v>
      </c>
      <c r="B14" s="5" t="s">
        <v>5</v>
      </c>
      <c r="C14" s="5">
        <v>0</v>
      </c>
      <c r="D14" s="5">
        <v>13</v>
      </c>
      <c r="E14" s="60">
        <f t="shared" si="0"/>
        <v>13</v>
      </c>
      <c r="F14" s="5">
        <v>0</v>
      </c>
      <c r="G14" s="5">
        <v>13</v>
      </c>
      <c r="H14" s="60">
        <f t="shared" si="1"/>
        <v>13</v>
      </c>
      <c r="I14" s="64">
        <f t="shared" si="2"/>
        <v>0</v>
      </c>
      <c r="J14" s="70">
        <f t="shared" si="2"/>
        <v>26</v>
      </c>
      <c r="K14" s="70">
        <f t="shared" si="2"/>
        <v>26</v>
      </c>
      <c r="L14" s="5">
        <v>0</v>
      </c>
      <c r="M14" s="5">
        <v>0</v>
      </c>
      <c r="N14" s="5">
        <v>14</v>
      </c>
      <c r="O14" s="56">
        <f t="shared" si="3"/>
        <v>14</v>
      </c>
    </row>
    <row r="15" spans="1:15" ht="16.5" customHeight="1">
      <c r="A15" s="5">
        <v>1100</v>
      </c>
      <c r="B15" s="5" t="s">
        <v>23</v>
      </c>
      <c r="C15" s="5">
        <v>0</v>
      </c>
      <c r="D15" s="5">
        <v>237</v>
      </c>
      <c r="E15" s="60">
        <f t="shared" si="0"/>
        <v>237</v>
      </c>
      <c r="F15" s="5">
        <v>0</v>
      </c>
      <c r="G15" s="5">
        <v>247</v>
      </c>
      <c r="H15" s="60">
        <f t="shared" si="1"/>
        <v>247</v>
      </c>
      <c r="I15" s="64">
        <f t="shared" si="2"/>
        <v>0</v>
      </c>
      <c r="J15" s="70">
        <f t="shared" si="2"/>
        <v>484</v>
      </c>
      <c r="K15" s="70">
        <f t="shared" si="2"/>
        <v>484</v>
      </c>
      <c r="L15" s="5">
        <v>0</v>
      </c>
      <c r="M15" s="5">
        <v>0</v>
      </c>
      <c r="N15" s="5">
        <v>186</v>
      </c>
      <c r="O15" s="56">
        <f t="shared" si="3"/>
        <v>186</v>
      </c>
    </row>
    <row r="16" spans="1:15" ht="16.5" customHeight="1">
      <c r="A16" s="5">
        <v>1110</v>
      </c>
      <c r="B16" s="5" t="s">
        <v>11</v>
      </c>
      <c r="C16" s="5">
        <v>2</v>
      </c>
      <c r="D16" s="5">
        <v>576</v>
      </c>
      <c r="E16" s="60">
        <f t="shared" si="0"/>
        <v>578</v>
      </c>
      <c r="F16" s="5">
        <v>3</v>
      </c>
      <c r="G16" s="5">
        <v>563</v>
      </c>
      <c r="H16" s="60">
        <f t="shared" si="1"/>
        <v>566</v>
      </c>
      <c r="I16" s="64">
        <f t="shared" si="2"/>
        <v>5</v>
      </c>
      <c r="J16" s="70">
        <f t="shared" si="2"/>
        <v>1139</v>
      </c>
      <c r="K16" s="70">
        <f t="shared" si="2"/>
        <v>1144</v>
      </c>
      <c r="L16" s="5">
        <v>2</v>
      </c>
      <c r="M16" s="5">
        <v>3</v>
      </c>
      <c r="N16" s="5">
        <v>433</v>
      </c>
      <c r="O16" s="56">
        <f t="shared" si="3"/>
        <v>438</v>
      </c>
    </row>
    <row r="17" spans="1:15" ht="16.5" customHeight="1">
      <c r="A17" s="5">
        <v>1120</v>
      </c>
      <c r="B17" s="5" t="s">
        <v>25</v>
      </c>
      <c r="C17" s="5">
        <v>0</v>
      </c>
      <c r="D17" s="5">
        <v>209</v>
      </c>
      <c r="E17" s="60">
        <f t="shared" si="0"/>
        <v>209</v>
      </c>
      <c r="F17" s="5">
        <v>0</v>
      </c>
      <c r="G17" s="5">
        <v>206</v>
      </c>
      <c r="H17" s="60">
        <f t="shared" si="1"/>
        <v>206</v>
      </c>
      <c r="I17" s="64">
        <f t="shared" si="2"/>
        <v>0</v>
      </c>
      <c r="J17" s="70">
        <f t="shared" si="2"/>
        <v>415</v>
      </c>
      <c r="K17" s="70">
        <f t="shared" si="2"/>
        <v>415</v>
      </c>
      <c r="L17" s="5">
        <v>0</v>
      </c>
      <c r="M17" s="5">
        <v>0</v>
      </c>
      <c r="N17" s="5">
        <v>175</v>
      </c>
      <c r="O17" s="56">
        <f t="shared" si="3"/>
        <v>175</v>
      </c>
    </row>
    <row r="18" spans="1:15" ht="16.5" customHeight="1">
      <c r="A18" s="5">
        <v>1130</v>
      </c>
      <c r="B18" s="5" t="s">
        <v>27</v>
      </c>
      <c r="C18" s="5">
        <v>0</v>
      </c>
      <c r="D18" s="5">
        <v>54</v>
      </c>
      <c r="E18" s="60">
        <f t="shared" si="0"/>
        <v>54</v>
      </c>
      <c r="F18" s="5">
        <v>0</v>
      </c>
      <c r="G18" s="5">
        <v>54</v>
      </c>
      <c r="H18" s="60">
        <f t="shared" si="1"/>
        <v>54</v>
      </c>
      <c r="I18" s="64">
        <f t="shared" si="2"/>
        <v>0</v>
      </c>
      <c r="J18" s="70">
        <f t="shared" si="2"/>
        <v>108</v>
      </c>
      <c r="K18" s="70">
        <f t="shared" si="2"/>
        <v>108</v>
      </c>
      <c r="L18" s="5">
        <v>0</v>
      </c>
      <c r="M18" s="5">
        <v>0</v>
      </c>
      <c r="N18" s="5">
        <v>38</v>
      </c>
      <c r="O18" s="56">
        <f t="shared" si="3"/>
        <v>38</v>
      </c>
    </row>
    <row r="19" spans="1:15" ht="16.5" customHeight="1">
      <c r="A19" s="5">
        <v>1140</v>
      </c>
      <c r="B19" s="5" t="s">
        <v>29</v>
      </c>
      <c r="C19" s="5">
        <v>0</v>
      </c>
      <c r="D19" s="5">
        <v>48</v>
      </c>
      <c r="E19" s="60">
        <f t="shared" si="0"/>
        <v>48</v>
      </c>
      <c r="F19" s="5">
        <v>0</v>
      </c>
      <c r="G19" s="5">
        <v>47</v>
      </c>
      <c r="H19" s="60">
        <f t="shared" si="1"/>
        <v>47</v>
      </c>
      <c r="I19" s="64">
        <f t="shared" si="2"/>
        <v>0</v>
      </c>
      <c r="J19" s="70">
        <f t="shared" si="2"/>
        <v>95</v>
      </c>
      <c r="K19" s="70">
        <f t="shared" si="2"/>
        <v>95</v>
      </c>
      <c r="L19" s="5">
        <v>0</v>
      </c>
      <c r="M19" s="5">
        <v>0</v>
      </c>
      <c r="N19" s="5">
        <v>40</v>
      </c>
      <c r="O19" s="56">
        <f t="shared" si="3"/>
        <v>40</v>
      </c>
    </row>
    <row r="20" spans="1:15" ht="16.5" customHeight="1">
      <c r="A20" s="5">
        <v>1150</v>
      </c>
      <c r="B20" s="5" t="s">
        <v>33</v>
      </c>
      <c r="C20" s="5">
        <v>1</v>
      </c>
      <c r="D20" s="5">
        <v>161</v>
      </c>
      <c r="E20" s="60">
        <f t="shared" si="0"/>
        <v>162</v>
      </c>
      <c r="F20" s="5">
        <v>0</v>
      </c>
      <c r="G20" s="5">
        <v>147</v>
      </c>
      <c r="H20" s="60">
        <f t="shared" si="1"/>
        <v>147</v>
      </c>
      <c r="I20" s="64">
        <f t="shared" si="2"/>
        <v>1</v>
      </c>
      <c r="J20" s="70">
        <f t="shared" si="2"/>
        <v>308</v>
      </c>
      <c r="K20" s="70">
        <f t="shared" si="2"/>
        <v>309</v>
      </c>
      <c r="L20" s="5">
        <v>1</v>
      </c>
      <c r="M20" s="5">
        <v>0</v>
      </c>
      <c r="N20" s="5">
        <v>119</v>
      </c>
      <c r="O20" s="56">
        <f t="shared" si="3"/>
        <v>120</v>
      </c>
    </row>
    <row r="21" spans="1:15" ht="16.5" customHeight="1">
      <c r="A21" s="5">
        <v>1160</v>
      </c>
      <c r="B21" s="5" t="s">
        <v>35</v>
      </c>
      <c r="C21" s="5">
        <v>1</v>
      </c>
      <c r="D21" s="5">
        <v>292</v>
      </c>
      <c r="E21" s="60">
        <f t="shared" si="0"/>
        <v>293</v>
      </c>
      <c r="F21" s="5">
        <v>2</v>
      </c>
      <c r="G21" s="5">
        <v>290</v>
      </c>
      <c r="H21" s="60">
        <f t="shared" si="1"/>
        <v>292</v>
      </c>
      <c r="I21" s="64">
        <f t="shared" si="2"/>
        <v>3</v>
      </c>
      <c r="J21" s="70">
        <f t="shared" si="2"/>
        <v>582</v>
      </c>
      <c r="K21" s="70">
        <f t="shared" si="2"/>
        <v>585</v>
      </c>
      <c r="L21" s="5">
        <v>1</v>
      </c>
      <c r="M21" s="5">
        <v>1</v>
      </c>
      <c r="N21" s="5">
        <v>261</v>
      </c>
      <c r="O21" s="56">
        <f t="shared" si="3"/>
        <v>263</v>
      </c>
    </row>
    <row r="22" spans="1:15" ht="16.5" customHeight="1">
      <c r="A22" s="5">
        <v>1170</v>
      </c>
      <c r="B22" s="5" t="s">
        <v>24</v>
      </c>
      <c r="C22" s="5">
        <v>1</v>
      </c>
      <c r="D22" s="5">
        <v>552</v>
      </c>
      <c r="E22" s="60">
        <f t="shared" si="0"/>
        <v>553</v>
      </c>
      <c r="F22" s="5">
        <v>3</v>
      </c>
      <c r="G22" s="5">
        <v>547</v>
      </c>
      <c r="H22" s="60">
        <f t="shared" si="1"/>
        <v>550</v>
      </c>
      <c r="I22" s="64">
        <f t="shared" si="2"/>
        <v>4</v>
      </c>
      <c r="J22" s="70">
        <f t="shared" si="2"/>
        <v>1099</v>
      </c>
      <c r="K22" s="70">
        <f t="shared" si="2"/>
        <v>1103</v>
      </c>
      <c r="L22" s="5">
        <v>0</v>
      </c>
      <c r="M22" s="5">
        <v>4</v>
      </c>
      <c r="N22" s="5">
        <v>420</v>
      </c>
      <c r="O22" s="56">
        <f t="shared" si="3"/>
        <v>424</v>
      </c>
    </row>
    <row r="23" spans="1:15" ht="16.5" customHeight="1">
      <c r="A23" s="5">
        <v>1180</v>
      </c>
      <c r="B23" s="5" t="s">
        <v>37</v>
      </c>
      <c r="C23" s="5">
        <v>1</v>
      </c>
      <c r="D23" s="5">
        <v>573</v>
      </c>
      <c r="E23" s="60">
        <f t="shared" si="0"/>
        <v>574</v>
      </c>
      <c r="F23" s="5">
        <v>8</v>
      </c>
      <c r="G23" s="5">
        <v>591</v>
      </c>
      <c r="H23" s="60">
        <f t="shared" si="1"/>
        <v>599</v>
      </c>
      <c r="I23" s="64">
        <f t="shared" si="2"/>
        <v>9</v>
      </c>
      <c r="J23" s="70">
        <f t="shared" si="2"/>
        <v>1164</v>
      </c>
      <c r="K23" s="70">
        <f t="shared" si="2"/>
        <v>1173</v>
      </c>
      <c r="L23" s="5">
        <v>5</v>
      </c>
      <c r="M23" s="5">
        <v>4</v>
      </c>
      <c r="N23" s="5">
        <v>460</v>
      </c>
      <c r="O23" s="56">
        <f t="shared" si="3"/>
        <v>469</v>
      </c>
    </row>
    <row r="24" spans="1:15" ht="16.5" customHeight="1">
      <c r="A24" s="5">
        <v>1190</v>
      </c>
      <c r="B24" s="5" t="s">
        <v>31</v>
      </c>
      <c r="C24" s="5">
        <v>0</v>
      </c>
      <c r="D24" s="5">
        <v>62</v>
      </c>
      <c r="E24" s="60">
        <f t="shared" si="0"/>
        <v>62</v>
      </c>
      <c r="F24" s="5">
        <v>0</v>
      </c>
      <c r="G24" s="5">
        <v>67</v>
      </c>
      <c r="H24" s="60">
        <f t="shared" si="1"/>
        <v>67</v>
      </c>
      <c r="I24" s="64">
        <f t="shared" si="2"/>
        <v>0</v>
      </c>
      <c r="J24" s="70">
        <f t="shared" si="2"/>
        <v>129</v>
      </c>
      <c r="K24" s="70">
        <f t="shared" si="2"/>
        <v>129</v>
      </c>
      <c r="L24" s="5">
        <v>0</v>
      </c>
      <c r="M24" s="5">
        <v>0</v>
      </c>
      <c r="N24" s="5">
        <v>46</v>
      </c>
      <c r="O24" s="56">
        <f t="shared" si="3"/>
        <v>46</v>
      </c>
    </row>
    <row r="25" spans="1:15" ht="16.5" customHeight="1">
      <c r="A25" s="5">
        <v>1200</v>
      </c>
      <c r="B25" s="5" t="s">
        <v>14</v>
      </c>
      <c r="C25" s="5">
        <v>1</v>
      </c>
      <c r="D25" s="5">
        <v>176</v>
      </c>
      <c r="E25" s="60">
        <f t="shared" si="0"/>
        <v>177</v>
      </c>
      <c r="F25" s="5">
        <v>0</v>
      </c>
      <c r="G25" s="5">
        <v>191</v>
      </c>
      <c r="H25" s="60">
        <f t="shared" si="1"/>
        <v>191</v>
      </c>
      <c r="I25" s="64">
        <f t="shared" si="2"/>
        <v>1</v>
      </c>
      <c r="J25" s="70">
        <f t="shared" si="2"/>
        <v>367</v>
      </c>
      <c r="K25" s="70">
        <f t="shared" si="2"/>
        <v>368</v>
      </c>
      <c r="L25" s="5">
        <v>0</v>
      </c>
      <c r="M25" s="5">
        <v>1</v>
      </c>
      <c r="N25" s="5">
        <v>138</v>
      </c>
      <c r="O25" s="56">
        <f t="shared" si="3"/>
        <v>139</v>
      </c>
    </row>
    <row r="26" spans="1:15" ht="16.5" customHeight="1">
      <c r="A26" s="5">
        <v>1210</v>
      </c>
      <c r="B26" s="5" t="s">
        <v>39</v>
      </c>
      <c r="C26" s="5">
        <v>1</v>
      </c>
      <c r="D26" s="5">
        <v>151</v>
      </c>
      <c r="E26" s="60">
        <f t="shared" si="0"/>
        <v>152</v>
      </c>
      <c r="F26" s="5">
        <v>0</v>
      </c>
      <c r="G26" s="5">
        <v>136</v>
      </c>
      <c r="H26" s="60">
        <f t="shared" si="1"/>
        <v>136</v>
      </c>
      <c r="I26" s="64">
        <f t="shared" si="2"/>
        <v>1</v>
      </c>
      <c r="J26" s="70">
        <f t="shared" si="2"/>
        <v>287</v>
      </c>
      <c r="K26" s="70">
        <f t="shared" si="2"/>
        <v>288</v>
      </c>
      <c r="L26" s="5">
        <v>1</v>
      </c>
      <c r="M26" s="5">
        <v>0</v>
      </c>
      <c r="N26" s="5">
        <v>111</v>
      </c>
      <c r="O26" s="56">
        <f t="shared" si="3"/>
        <v>112</v>
      </c>
    </row>
    <row r="27" spans="1:15" ht="16.5" customHeight="1">
      <c r="A27" s="5">
        <v>1220</v>
      </c>
      <c r="B27" s="5" t="s">
        <v>41</v>
      </c>
      <c r="C27" s="5">
        <v>1</v>
      </c>
      <c r="D27" s="5">
        <v>232</v>
      </c>
      <c r="E27" s="60">
        <f t="shared" si="0"/>
        <v>233</v>
      </c>
      <c r="F27" s="5">
        <v>0</v>
      </c>
      <c r="G27" s="5">
        <v>260</v>
      </c>
      <c r="H27" s="60">
        <f t="shared" si="1"/>
        <v>260</v>
      </c>
      <c r="I27" s="64">
        <f t="shared" si="2"/>
        <v>1</v>
      </c>
      <c r="J27" s="70">
        <f t="shared" si="2"/>
        <v>492</v>
      </c>
      <c r="K27" s="70">
        <f t="shared" si="2"/>
        <v>493</v>
      </c>
      <c r="L27" s="5">
        <v>0</v>
      </c>
      <c r="M27" s="5">
        <v>1</v>
      </c>
      <c r="N27" s="5">
        <v>192</v>
      </c>
      <c r="O27" s="56">
        <f t="shared" si="3"/>
        <v>193</v>
      </c>
    </row>
    <row r="28" spans="1:15" ht="16.5" customHeight="1">
      <c r="A28" s="5">
        <v>1230</v>
      </c>
      <c r="B28" s="5" t="s">
        <v>42</v>
      </c>
      <c r="C28" s="5">
        <v>0</v>
      </c>
      <c r="D28" s="5">
        <v>166</v>
      </c>
      <c r="E28" s="60">
        <f t="shared" si="0"/>
        <v>166</v>
      </c>
      <c r="F28" s="5">
        <v>0</v>
      </c>
      <c r="G28" s="5">
        <v>164</v>
      </c>
      <c r="H28" s="60">
        <f t="shared" si="1"/>
        <v>164</v>
      </c>
      <c r="I28" s="64">
        <f t="shared" si="2"/>
        <v>0</v>
      </c>
      <c r="J28" s="70">
        <f t="shared" si="2"/>
        <v>330</v>
      </c>
      <c r="K28" s="70">
        <f t="shared" si="2"/>
        <v>330</v>
      </c>
      <c r="L28" s="5">
        <v>0</v>
      </c>
      <c r="M28" s="5">
        <v>0</v>
      </c>
      <c r="N28" s="5">
        <v>127</v>
      </c>
      <c r="O28" s="56">
        <f t="shared" si="3"/>
        <v>127</v>
      </c>
    </row>
    <row r="29" spans="1:15" ht="16.5" customHeight="1">
      <c r="A29" s="5">
        <v>1240</v>
      </c>
      <c r="B29" s="5" t="s">
        <v>19</v>
      </c>
      <c r="C29" s="5">
        <v>0</v>
      </c>
      <c r="D29" s="5">
        <v>991</v>
      </c>
      <c r="E29" s="60">
        <f t="shared" si="0"/>
        <v>991</v>
      </c>
      <c r="F29" s="5">
        <v>4</v>
      </c>
      <c r="G29" s="5">
        <v>1026</v>
      </c>
      <c r="H29" s="60">
        <f t="shared" si="1"/>
        <v>1030</v>
      </c>
      <c r="I29" s="64">
        <f t="shared" si="2"/>
        <v>4</v>
      </c>
      <c r="J29" s="70">
        <f t="shared" si="2"/>
        <v>2017</v>
      </c>
      <c r="K29" s="70">
        <f t="shared" si="2"/>
        <v>2021</v>
      </c>
      <c r="L29" s="5">
        <v>0</v>
      </c>
      <c r="M29" s="5">
        <v>4</v>
      </c>
      <c r="N29" s="5">
        <v>843</v>
      </c>
      <c r="O29" s="56">
        <f t="shared" si="3"/>
        <v>847</v>
      </c>
    </row>
    <row r="30" spans="1:15" ht="16.5" customHeight="1">
      <c r="A30" s="39">
        <v>1250</v>
      </c>
      <c r="B30" s="39" t="s">
        <v>20</v>
      </c>
      <c r="C30" s="39">
        <v>0</v>
      </c>
      <c r="D30" s="39">
        <v>930</v>
      </c>
      <c r="E30" s="61">
        <f t="shared" si="0"/>
        <v>930</v>
      </c>
      <c r="F30" s="39">
        <v>9</v>
      </c>
      <c r="G30" s="39">
        <v>939</v>
      </c>
      <c r="H30" s="61">
        <f t="shared" si="1"/>
        <v>948</v>
      </c>
      <c r="I30" s="65">
        <f t="shared" si="2"/>
        <v>9</v>
      </c>
      <c r="J30" s="71">
        <f t="shared" si="2"/>
        <v>1869</v>
      </c>
      <c r="K30" s="71">
        <f t="shared" si="2"/>
        <v>1878</v>
      </c>
      <c r="L30" s="39">
        <v>2</v>
      </c>
      <c r="M30" s="39">
        <v>6</v>
      </c>
      <c r="N30" s="39">
        <v>689</v>
      </c>
      <c r="O30" s="57">
        <f t="shared" si="3"/>
        <v>697</v>
      </c>
    </row>
    <row r="31" spans="1:15" s="36" customFormat="1" ht="25.5" customHeight="1">
      <c r="A31" s="40"/>
      <c r="B31" s="40" t="s">
        <v>78</v>
      </c>
      <c r="C31" s="83">
        <f t="shared" ref="C31:O31" si="4">SUM(C4:C30)</f>
        <v>50</v>
      </c>
      <c r="D31" s="84">
        <f t="shared" si="4"/>
        <v>12354</v>
      </c>
      <c r="E31" s="50">
        <f t="shared" si="4"/>
        <v>12404</v>
      </c>
      <c r="F31" s="83">
        <f t="shared" si="4"/>
        <v>92</v>
      </c>
      <c r="G31" s="84">
        <f t="shared" si="4"/>
        <v>12796</v>
      </c>
      <c r="H31" s="50">
        <f t="shared" si="4"/>
        <v>12888</v>
      </c>
      <c r="I31" s="66">
        <f t="shared" si="4"/>
        <v>142</v>
      </c>
      <c r="J31" s="58">
        <f t="shared" si="4"/>
        <v>25150</v>
      </c>
      <c r="K31" s="58">
        <f t="shared" si="4"/>
        <v>25292</v>
      </c>
      <c r="L31" s="83">
        <f t="shared" si="4"/>
        <v>61</v>
      </c>
      <c r="M31" s="83">
        <f t="shared" si="4"/>
        <v>60</v>
      </c>
      <c r="N31" s="84">
        <f t="shared" si="4"/>
        <v>10347</v>
      </c>
      <c r="O31" s="50">
        <f t="shared" si="4"/>
        <v>10468</v>
      </c>
    </row>
    <row r="32" spans="1:15" s="36" customFormat="1" ht="42" customHeight="1">
      <c r="A32" s="41" t="str">
        <f>A1</f>
        <v>平成31年3月大字別人口統計　　　　　　　　　　　　　　　　　　　　　　　　　　　平成31年3月末日現在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2" t="s">
        <v>1</v>
      </c>
      <c r="B33" s="42"/>
      <c r="C33" s="48" t="s">
        <v>82</v>
      </c>
      <c r="D33" s="48"/>
      <c r="E33" s="48"/>
      <c r="F33" s="48" t="s">
        <v>83</v>
      </c>
      <c r="G33" s="48"/>
      <c r="H33" s="48"/>
      <c r="I33" s="48" t="s">
        <v>81</v>
      </c>
      <c r="J33" s="48"/>
      <c r="K33" s="48"/>
      <c r="L33" s="77" t="s">
        <v>84</v>
      </c>
      <c r="M33" s="79"/>
      <c r="N33" s="79"/>
      <c r="O33" s="81"/>
    </row>
    <row r="34" spans="1:15">
      <c r="A34" s="38"/>
      <c r="B34" s="38"/>
      <c r="C34" s="47" t="s">
        <v>93</v>
      </c>
      <c r="D34" s="55" t="s">
        <v>94</v>
      </c>
      <c r="E34" s="47" t="s">
        <v>95</v>
      </c>
      <c r="F34" s="47" t="s">
        <v>93</v>
      </c>
      <c r="G34" s="55" t="s">
        <v>94</v>
      </c>
      <c r="H34" s="47" t="s">
        <v>95</v>
      </c>
      <c r="I34" s="55" t="s">
        <v>93</v>
      </c>
      <c r="J34" s="55" t="s">
        <v>94</v>
      </c>
      <c r="K34" s="55" t="s">
        <v>95</v>
      </c>
      <c r="L34" s="76" t="s">
        <v>96</v>
      </c>
      <c r="M34" s="76" t="s">
        <v>97</v>
      </c>
      <c r="N34" s="80" t="s">
        <v>98</v>
      </c>
      <c r="O34" s="47" t="s">
        <v>95</v>
      </c>
    </row>
    <row r="35" spans="1:15" ht="15.75" customHeight="1">
      <c r="A35" s="43">
        <v>2001</v>
      </c>
      <c r="B35" s="43" t="s">
        <v>43</v>
      </c>
      <c r="C35" s="5">
        <v>21</v>
      </c>
      <c r="D35" s="5">
        <v>1770</v>
      </c>
      <c r="E35" s="61">
        <f t="shared" ref="E35:E56" si="5">SUM(C35:D35)</f>
        <v>1791</v>
      </c>
      <c r="F35" s="5">
        <v>13</v>
      </c>
      <c r="G35" s="5">
        <v>1805</v>
      </c>
      <c r="H35" s="61">
        <f t="shared" ref="H35:H56" si="6">SUM(F35:G35)</f>
        <v>1818</v>
      </c>
      <c r="I35" s="64">
        <f t="shared" ref="I35:K56" si="7">SUM(C35,F35)</f>
        <v>34</v>
      </c>
      <c r="J35" s="70">
        <f t="shared" si="7"/>
        <v>3575</v>
      </c>
      <c r="K35" s="70">
        <f t="shared" si="7"/>
        <v>3609</v>
      </c>
      <c r="L35" s="5">
        <v>19</v>
      </c>
      <c r="M35" s="5">
        <v>10</v>
      </c>
      <c r="N35" s="5">
        <v>1508</v>
      </c>
      <c r="O35" s="59">
        <f t="shared" ref="O35:O56" si="8">SUM(L35:N35)</f>
        <v>1537</v>
      </c>
    </row>
    <row r="36" spans="1:15" ht="15.75" customHeight="1">
      <c r="A36" s="5">
        <v>2002</v>
      </c>
      <c r="B36" s="5" t="s">
        <v>44</v>
      </c>
      <c r="C36" s="5">
        <v>7</v>
      </c>
      <c r="D36" s="5">
        <v>1404</v>
      </c>
      <c r="E36" s="61">
        <f t="shared" si="5"/>
        <v>1411</v>
      </c>
      <c r="F36" s="5">
        <v>5</v>
      </c>
      <c r="G36" s="5">
        <v>1520</v>
      </c>
      <c r="H36" s="61">
        <f t="shared" si="6"/>
        <v>1525</v>
      </c>
      <c r="I36" s="64">
        <f t="shared" si="7"/>
        <v>12</v>
      </c>
      <c r="J36" s="70">
        <f t="shared" si="7"/>
        <v>2924</v>
      </c>
      <c r="K36" s="70">
        <f t="shared" si="7"/>
        <v>2936</v>
      </c>
      <c r="L36" s="5">
        <v>7</v>
      </c>
      <c r="M36" s="5">
        <v>5</v>
      </c>
      <c r="N36" s="5">
        <v>1226</v>
      </c>
      <c r="O36" s="59">
        <f t="shared" si="8"/>
        <v>1238</v>
      </c>
    </row>
    <row r="37" spans="1:15" ht="15.75" customHeight="1">
      <c r="A37" s="5">
        <v>2003</v>
      </c>
      <c r="B37" s="5" t="s">
        <v>26</v>
      </c>
      <c r="C37" s="5">
        <v>2</v>
      </c>
      <c r="D37" s="5">
        <v>383</v>
      </c>
      <c r="E37" s="61">
        <f t="shared" si="5"/>
        <v>385</v>
      </c>
      <c r="F37" s="5">
        <v>1</v>
      </c>
      <c r="G37" s="5">
        <v>399</v>
      </c>
      <c r="H37" s="61">
        <f t="shared" si="6"/>
        <v>400</v>
      </c>
      <c r="I37" s="64">
        <f t="shared" si="7"/>
        <v>3</v>
      </c>
      <c r="J37" s="70">
        <f t="shared" si="7"/>
        <v>782</v>
      </c>
      <c r="K37" s="70">
        <f t="shared" si="7"/>
        <v>785</v>
      </c>
      <c r="L37" s="5">
        <v>2</v>
      </c>
      <c r="M37" s="5">
        <v>1</v>
      </c>
      <c r="N37" s="5">
        <v>314</v>
      </c>
      <c r="O37" s="59">
        <f t="shared" si="8"/>
        <v>317</v>
      </c>
    </row>
    <row r="38" spans="1:15" ht="15.75" customHeight="1">
      <c r="A38" s="5">
        <v>2004</v>
      </c>
      <c r="B38" s="5" t="s">
        <v>46</v>
      </c>
      <c r="C38" s="5">
        <v>10</v>
      </c>
      <c r="D38" s="5">
        <v>316</v>
      </c>
      <c r="E38" s="61">
        <f t="shared" si="5"/>
        <v>326</v>
      </c>
      <c r="F38" s="5">
        <v>1</v>
      </c>
      <c r="G38" s="5">
        <v>305</v>
      </c>
      <c r="H38" s="61">
        <f t="shared" si="6"/>
        <v>306</v>
      </c>
      <c r="I38" s="64">
        <f t="shared" si="7"/>
        <v>11</v>
      </c>
      <c r="J38" s="70">
        <f t="shared" si="7"/>
        <v>621</v>
      </c>
      <c r="K38" s="70">
        <f t="shared" si="7"/>
        <v>632</v>
      </c>
      <c r="L38" s="5">
        <v>9</v>
      </c>
      <c r="M38" s="5">
        <v>2</v>
      </c>
      <c r="N38" s="5">
        <v>243</v>
      </c>
      <c r="O38" s="59">
        <f t="shared" si="8"/>
        <v>254</v>
      </c>
    </row>
    <row r="39" spans="1:15" ht="15.75" customHeight="1">
      <c r="A39" s="5">
        <v>2005</v>
      </c>
      <c r="B39" s="5" t="s">
        <v>48</v>
      </c>
      <c r="C39" s="5">
        <v>0</v>
      </c>
      <c r="D39" s="5">
        <v>210</v>
      </c>
      <c r="E39" s="61">
        <f t="shared" si="5"/>
        <v>210</v>
      </c>
      <c r="F39" s="5">
        <v>2</v>
      </c>
      <c r="G39" s="5">
        <v>216</v>
      </c>
      <c r="H39" s="61">
        <f t="shared" si="6"/>
        <v>218</v>
      </c>
      <c r="I39" s="64">
        <f t="shared" si="7"/>
        <v>2</v>
      </c>
      <c r="J39" s="70">
        <f t="shared" si="7"/>
        <v>426</v>
      </c>
      <c r="K39" s="70">
        <f t="shared" si="7"/>
        <v>428</v>
      </c>
      <c r="L39" s="5">
        <v>1</v>
      </c>
      <c r="M39" s="5">
        <v>1</v>
      </c>
      <c r="N39" s="5">
        <v>178</v>
      </c>
      <c r="O39" s="59">
        <f t="shared" si="8"/>
        <v>180</v>
      </c>
    </row>
    <row r="40" spans="1:15" ht="15.75" customHeight="1">
      <c r="A40" s="5">
        <v>2006</v>
      </c>
      <c r="B40" s="5" t="s">
        <v>49</v>
      </c>
      <c r="C40" s="5">
        <v>1</v>
      </c>
      <c r="D40" s="5">
        <v>371</v>
      </c>
      <c r="E40" s="61">
        <f t="shared" si="5"/>
        <v>372</v>
      </c>
      <c r="F40" s="5">
        <v>2</v>
      </c>
      <c r="G40" s="5">
        <v>363</v>
      </c>
      <c r="H40" s="61">
        <f t="shared" si="6"/>
        <v>365</v>
      </c>
      <c r="I40" s="64">
        <f t="shared" si="7"/>
        <v>3</v>
      </c>
      <c r="J40" s="70">
        <f t="shared" si="7"/>
        <v>734</v>
      </c>
      <c r="K40" s="70">
        <f t="shared" si="7"/>
        <v>737</v>
      </c>
      <c r="L40" s="5">
        <v>0</v>
      </c>
      <c r="M40" s="5">
        <v>3</v>
      </c>
      <c r="N40" s="5">
        <v>270</v>
      </c>
      <c r="O40" s="59">
        <f t="shared" si="8"/>
        <v>273</v>
      </c>
    </row>
    <row r="41" spans="1:15" ht="15.75" customHeight="1">
      <c r="A41" s="5">
        <v>2007</v>
      </c>
      <c r="B41" s="5" t="s">
        <v>51</v>
      </c>
      <c r="C41" s="5">
        <v>0</v>
      </c>
      <c r="D41" s="5">
        <v>52</v>
      </c>
      <c r="E41" s="61">
        <f t="shared" si="5"/>
        <v>52</v>
      </c>
      <c r="F41" s="5">
        <v>0</v>
      </c>
      <c r="G41" s="5">
        <v>46</v>
      </c>
      <c r="H41" s="61">
        <f t="shared" si="6"/>
        <v>46</v>
      </c>
      <c r="I41" s="64">
        <f t="shared" si="7"/>
        <v>0</v>
      </c>
      <c r="J41" s="70">
        <f t="shared" si="7"/>
        <v>98</v>
      </c>
      <c r="K41" s="70">
        <f t="shared" si="7"/>
        <v>98</v>
      </c>
      <c r="L41" s="5">
        <v>0</v>
      </c>
      <c r="M41" s="5">
        <v>0</v>
      </c>
      <c r="N41" s="5">
        <v>38</v>
      </c>
      <c r="O41" s="59">
        <f t="shared" si="8"/>
        <v>38</v>
      </c>
    </row>
    <row r="42" spans="1:15" ht="15.75" customHeight="1">
      <c r="A42" s="5">
        <v>2008</v>
      </c>
      <c r="B42" s="5" t="s">
        <v>52</v>
      </c>
      <c r="C42" s="5">
        <v>4</v>
      </c>
      <c r="D42" s="5">
        <v>733</v>
      </c>
      <c r="E42" s="61">
        <f t="shared" si="5"/>
        <v>737</v>
      </c>
      <c r="F42" s="5">
        <v>3</v>
      </c>
      <c r="G42" s="5">
        <v>775</v>
      </c>
      <c r="H42" s="61">
        <f t="shared" si="6"/>
        <v>778</v>
      </c>
      <c r="I42" s="64">
        <f t="shared" si="7"/>
        <v>7</v>
      </c>
      <c r="J42" s="70">
        <f t="shared" si="7"/>
        <v>1508</v>
      </c>
      <c r="K42" s="70">
        <f t="shared" si="7"/>
        <v>1515</v>
      </c>
      <c r="L42" s="5">
        <v>1</v>
      </c>
      <c r="M42" s="5">
        <v>5</v>
      </c>
      <c r="N42" s="5">
        <v>634</v>
      </c>
      <c r="O42" s="59">
        <f t="shared" si="8"/>
        <v>640</v>
      </c>
    </row>
    <row r="43" spans="1:15" ht="15.75" customHeight="1">
      <c r="A43" s="5">
        <v>2009</v>
      </c>
      <c r="B43" s="5" t="s">
        <v>36</v>
      </c>
      <c r="C43" s="5">
        <v>6</v>
      </c>
      <c r="D43" s="5">
        <v>506</v>
      </c>
      <c r="E43" s="61">
        <f t="shared" si="5"/>
        <v>512</v>
      </c>
      <c r="F43" s="5">
        <v>9</v>
      </c>
      <c r="G43" s="5">
        <v>521</v>
      </c>
      <c r="H43" s="61">
        <f t="shared" si="6"/>
        <v>530</v>
      </c>
      <c r="I43" s="64">
        <f t="shared" si="7"/>
        <v>15</v>
      </c>
      <c r="J43" s="70">
        <f t="shared" si="7"/>
        <v>1027</v>
      </c>
      <c r="K43" s="70">
        <f t="shared" si="7"/>
        <v>1042</v>
      </c>
      <c r="L43" s="5">
        <v>3</v>
      </c>
      <c r="M43" s="5">
        <v>4</v>
      </c>
      <c r="N43" s="5">
        <v>428</v>
      </c>
      <c r="O43" s="59">
        <f t="shared" si="8"/>
        <v>435</v>
      </c>
    </row>
    <row r="44" spans="1:15" ht="15.75" customHeight="1">
      <c r="A44" s="5">
        <v>2010</v>
      </c>
      <c r="B44" s="5" t="s">
        <v>21</v>
      </c>
      <c r="C44" s="5">
        <v>22</v>
      </c>
      <c r="D44" s="5">
        <v>3160</v>
      </c>
      <c r="E44" s="61">
        <f t="shared" si="5"/>
        <v>3182</v>
      </c>
      <c r="F44" s="5">
        <v>31</v>
      </c>
      <c r="G44" s="5">
        <v>3140</v>
      </c>
      <c r="H44" s="61">
        <f t="shared" si="6"/>
        <v>3171</v>
      </c>
      <c r="I44" s="64">
        <f t="shared" si="7"/>
        <v>53</v>
      </c>
      <c r="J44" s="70">
        <f t="shared" si="7"/>
        <v>6300</v>
      </c>
      <c r="K44" s="70">
        <f t="shared" si="7"/>
        <v>6353</v>
      </c>
      <c r="L44" s="5">
        <v>25</v>
      </c>
      <c r="M44" s="5">
        <v>20</v>
      </c>
      <c r="N44" s="5">
        <v>2584</v>
      </c>
      <c r="O44" s="59">
        <f t="shared" si="8"/>
        <v>2629</v>
      </c>
    </row>
    <row r="45" spans="1:15" ht="15.75" customHeight="1">
      <c r="A45" s="5">
        <v>2011</v>
      </c>
      <c r="B45" s="5" t="s">
        <v>45</v>
      </c>
      <c r="C45" s="5">
        <v>15</v>
      </c>
      <c r="D45" s="5">
        <v>2514</v>
      </c>
      <c r="E45" s="61">
        <f t="shared" si="5"/>
        <v>2529</v>
      </c>
      <c r="F45" s="5">
        <v>15</v>
      </c>
      <c r="G45" s="5">
        <v>2573</v>
      </c>
      <c r="H45" s="61">
        <f t="shared" si="6"/>
        <v>2588</v>
      </c>
      <c r="I45" s="64">
        <f t="shared" si="7"/>
        <v>30</v>
      </c>
      <c r="J45" s="70">
        <f t="shared" si="7"/>
        <v>5087</v>
      </c>
      <c r="K45" s="70">
        <f t="shared" si="7"/>
        <v>5117</v>
      </c>
      <c r="L45" s="5">
        <v>15</v>
      </c>
      <c r="M45" s="5">
        <v>8</v>
      </c>
      <c r="N45" s="5">
        <v>2098</v>
      </c>
      <c r="O45" s="59">
        <f t="shared" si="8"/>
        <v>2121</v>
      </c>
    </row>
    <row r="46" spans="1:15" ht="15.75" customHeight="1">
      <c r="A46" s="5">
        <v>2012</v>
      </c>
      <c r="B46" s="5" t="s">
        <v>53</v>
      </c>
      <c r="C46" s="5">
        <v>0</v>
      </c>
      <c r="D46" s="5">
        <v>76</v>
      </c>
      <c r="E46" s="61">
        <f t="shared" si="5"/>
        <v>76</v>
      </c>
      <c r="F46" s="5">
        <v>0</v>
      </c>
      <c r="G46" s="5">
        <v>66</v>
      </c>
      <c r="H46" s="61">
        <f t="shared" si="6"/>
        <v>66</v>
      </c>
      <c r="I46" s="64">
        <f t="shared" si="7"/>
        <v>0</v>
      </c>
      <c r="J46" s="70">
        <f t="shared" si="7"/>
        <v>142</v>
      </c>
      <c r="K46" s="70">
        <f t="shared" si="7"/>
        <v>142</v>
      </c>
      <c r="L46" s="5">
        <v>0</v>
      </c>
      <c r="M46" s="5">
        <v>0</v>
      </c>
      <c r="N46" s="5">
        <v>51</v>
      </c>
      <c r="O46" s="59">
        <f t="shared" si="8"/>
        <v>51</v>
      </c>
    </row>
    <row r="47" spans="1:15" ht="15.75" customHeight="1">
      <c r="A47" s="5">
        <v>2013</v>
      </c>
      <c r="B47" s="5" t="s">
        <v>22</v>
      </c>
      <c r="C47" s="5">
        <v>3</v>
      </c>
      <c r="D47" s="5">
        <v>321</v>
      </c>
      <c r="E47" s="61">
        <f t="shared" si="5"/>
        <v>324</v>
      </c>
      <c r="F47" s="5">
        <v>2</v>
      </c>
      <c r="G47" s="5">
        <v>335</v>
      </c>
      <c r="H47" s="61">
        <f t="shared" si="6"/>
        <v>337</v>
      </c>
      <c r="I47" s="64">
        <f t="shared" si="7"/>
        <v>5</v>
      </c>
      <c r="J47" s="70">
        <f t="shared" si="7"/>
        <v>656</v>
      </c>
      <c r="K47" s="70">
        <f t="shared" si="7"/>
        <v>661</v>
      </c>
      <c r="L47" s="5">
        <v>3</v>
      </c>
      <c r="M47" s="5">
        <v>1</v>
      </c>
      <c r="N47" s="5">
        <v>228</v>
      </c>
      <c r="O47" s="59">
        <f t="shared" si="8"/>
        <v>232</v>
      </c>
    </row>
    <row r="48" spans="1:15" ht="15.75" customHeight="1">
      <c r="A48" s="5">
        <v>2014</v>
      </c>
      <c r="B48" s="5" t="s">
        <v>17</v>
      </c>
      <c r="C48" s="5">
        <v>21</v>
      </c>
      <c r="D48" s="5">
        <v>832</v>
      </c>
      <c r="E48" s="61">
        <f t="shared" si="5"/>
        <v>853</v>
      </c>
      <c r="F48" s="5">
        <v>24</v>
      </c>
      <c r="G48" s="5">
        <v>832</v>
      </c>
      <c r="H48" s="61">
        <f t="shared" si="6"/>
        <v>856</v>
      </c>
      <c r="I48" s="64">
        <f t="shared" si="7"/>
        <v>45</v>
      </c>
      <c r="J48" s="70">
        <f t="shared" si="7"/>
        <v>1664</v>
      </c>
      <c r="K48" s="70">
        <f t="shared" si="7"/>
        <v>1709</v>
      </c>
      <c r="L48" s="5">
        <v>39</v>
      </c>
      <c r="M48" s="5">
        <v>5</v>
      </c>
      <c r="N48" s="5">
        <v>660</v>
      </c>
      <c r="O48" s="59">
        <f t="shared" si="8"/>
        <v>704</v>
      </c>
    </row>
    <row r="49" spans="1:15" ht="15.75" customHeight="1">
      <c r="A49" s="5">
        <v>2015</v>
      </c>
      <c r="B49" s="5" t="s">
        <v>54</v>
      </c>
      <c r="C49" s="5">
        <v>3</v>
      </c>
      <c r="D49" s="5">
        <v>261</v>
      </c>
      <c r="E49" s="61">
        <f t="shared" si="5"/>
        <v>264</v>
      </c>
      <c r="F49" s="5">
        <v>2</v>
      </c>
      <c r="G49" s="5">
        <v>243</v>
      </c>
      <c r="H49" s="61">
        <f t="shared" si="6"/>
        <v>245</v>
      </c>
      <c r="I49" s="64">
        <f t="shared" si="7"/>
        <v>5</v>
      </c>
      <c r="J49" s="70">
        <f t="shared" si="7"/>
        <v>504</v>
      </c>
      <c r="K49" s="70">
        <f t="shared" si="7"/>
        <v>509</v>
      </c>
      <c r="L49" s="5">
        <v>3</v>
      </c>
      <c r="M49" s="5">
        <v>0</v>
      </c>
      <c r="N49" s="5">
        <v>172</v>
      </c>
      <c r="O49" s="59">
        <f t="shared" si="8"/>
        <v>175</v>
      </c>
    </row>
    <row r="50" spans="1:15" ht="15.75" customHeight="1">
      <c r="A50" s="5">
        <v>2016</v>
      </c>
      <c r="B50" s="5" t="s">
        <v>56</v>
      </c>
      <c r="C50" s="5">
        <v>6</v>
      </c>
      <c r="D50" s="5">
        <v>141</v>
      </c>
      <c r="E50" s="61">
        <f t="shared" si="5"/>
        <v>147</v>
      </c>
      <c r="F50" s="5">
        <v>0</v>
      </c>
      <c r="G50" s="5">
        <v>141</v>
      </c>
      <c r="H50" s="61">
        <f t="shared" si="6"/>
        <v>141</v>
      </c>
      <c r="I50" s="64">
        <f t="shared" si="7"/>
        <v>6</v>
      </c>
      <c r="J50" s="70">
        <f t="shared" si="7"/>
        <v>282</v>
      </c>
      <c r="K50" s="70">
        <f t="shared" si="7"/>
        <v>288</v>
      </c>
      <c r="L50" s="5">
        <v>6</v>
      </c>
      <c r="M50" s="5">
        <v>0</v>
      </c>
      <c r="N50" s="5">
        <v>115</v>
      </c>
      <c r="O50" s="59">
        <f t="shared" si="8"/>
        <v>121</v>
      </c>
    </row>
    <row r="51" spans="1:15" ht="15.75" customHeight="1">
      <c r="A51" s="5">
        <v>2017</v>
      </c>
      <c r="B51" s="5" t="s">
        <v>57</v>
      </c>
      <c r="C51" s="5">
        <v>0</v>
      </c>
      <c r="D51" s="5">
        <v>205</v>
      </c>
      <c r="E51" s="61">
        <f t="shared" si="5"/>
        <v>205</v>
      </c>
      <c r="F51" s="5">
        <v>1</v>
      </c>
      <c r="G51" s="5">
        <v>194</v>
      </c>
      <c r="H51" s="61">
        <f t="shared" si="6"/>
        <v>195</v>
      </c>
      <c r="I51" s="64">
        <f t="shared" si="7"/>
        <v>1</v>
      </c>
      <c r="J51" s="70">
        <f t="shared" si="7"/>
        <v>399</v>
      </c>
      <c r="K51" s="70">
        <f t="shared" si="7"/>
        <v>400</v>
      </c>
      <c r="L51" s="5">
        <v>1</v>
      </c>
      <c r="M51" s="5">
        <v>0</v>
      </c>
      <c r="N51" s="5">
        <v>160</v>
      </c>
      <c r="O51" s="59">
        <f t="shared" si="8"/>
        <v>161</v>
      </c>
    </row>
    <row r="52" spans="1:15" ht="15.75" customHeight="1">
      <c r="A52" s="5">
        <v>2018</v>
      </c>
      <c r="B52" s="5" t="s">
        <v>59</v>
      </c>
      <c r="C52" s="5">
        <v>0</v>
      </c>
      <c r="D52" s="5">
        <v>244</v>
      </c>
      <c r="E52" s="61">
        <f t="shared" si="5"/>
        <v>244</v>
      </c>
      <c r="F52" s="5">
        <v>1</v>
      </c>
      <c r="G52" s="5">
        <v>226</v>
      </c>
      <c r="H52" s="61">
        <f t="shared" si="6"/>
        <v>227</v>
      </c>
      <c r="I52" s="64">
        <f t="shared" si="7"/>
        <v>1</v>
      </c>
      <c r="J52" s="70">
        <f t="shared" si="7"/>
        <v>470</v>
      </c>
      <c r="K52" s="70">
        <f t="shared" si="7"/>
        <v>471</v>
      </c>
      <c r="L52" s="5">
        <v>0</v>
      </c>
      <c r="M52" s="5">
        <v>1</v>
      </c>
      <c r="N52" s="5">
        <v>194</v>
      </c>
      <c r="O52" s="59">
        <f t="shared" si="8"/>
        <v>195</v>
      </c>
    </row>
    <row r="53" spans="1:15" ht="15.75" customHeight="1">
      <c r="A53" s="5">
        <v>2019</v>
      </c>
      <c r="B53" s="5" t="s">
        <v>28</v>
      </c>
      <c r="C53" s="5">
        <v>0</v>
      </c>
      <c r="D53" s="5">
        <v>110</v>
      </c>
      <c r="E53" s="61">
        <f t="shared" si="5"/>
        <v>110</v>
      </c>
      <c r="F53" s="5">
        <v>0</v>
      </c>
      <c r="G53" s="5">
        <v>123</v>
      </c>
      <c r="H53" s="61">
        <f t="shared" si="6"/>
        <v>123</v>
      </c>
      <c r="I53" s="64">
        <f t="shared" si="7"/>
        <v>0</v>
      </c>
      <c r="J53" s="70">
        <f t="shared" si="7"/>
        <v>233</v>
      </c>
      <c r="K53" s="70">
        <f t="shared" si="7"/>
        <v>233</v>
      </c>
      <c r="L53" s="5">
        <v>0</v>
      </c>
      <c r="M53" s="5">
        <v>0</v>
      </c>
      <c r="N53" s="5">
        <v>88</v>
      </c>
      <c r="O53" s="59">
        <f t="shared" si="8"/>
        <v>88</v>
      </c>
    </row>
    <row r="54" spans="1:15" ht="15.75" customHeight="1">
      <c r="A54" s="5">
        <v>2020</v>
      </c>
      <c r="B54" s="5" t="s">
        <v>40</v>
      </c>
      <c r="C54" s="5">
        <v>0</v>
      </c>
      <c r="D54" s="5">
        <v>163</v>
      </c>
      <c r="E54" s="61">
        <f t="shared" si="5"/>
        <v>163</v>
      </c>
      <c r="F54" s="5">
        <v>1</v>
      </c>
      <c r="G54" s="5">
        <v>157</v>
      </c>
      <c r="H54" s="61">
        <f t="shared" si="6"/>
        <v>158</v>
      </c>
      <c r="I54" s="64">
        <f t="shared" si="7"/>
        <v>1</v>
      </c>
      <c r="J54" s="70">
        <f t="shared" si="7"/>
        <v>320</v>
      </c>
      <c r="K54" s="70">
        <f t="shared" si="7"/>
        <v>321</v>
      </c>
      <c r="L54" s="5">
        <v>0</v>
      </c>
      <c r="M54" s="5">
        <v>1</v>
      </c>
      <c r="N54" s="5">
        <v>115</v>
      </c>
      <c r="O54" s="59">
        <f t="shared" si="8"/>
        <v>116</v>
      </c>
    </row>
    <row r="55" spans="1:15" ht="15.75" customHeight="1">
      <c r="A55" s="5">
        <v>2021</v>
      </c>
      <c r="B55" s="5" t="s">
        <v>60</v>
      </c>
      <c r="C55" s="5">
        <v>0</v>
      </c>
      <c r="D55" s="5">
        <v>228</v>
      </c>
      <c r="E55" s="61">
        <f t="shared" si="5"/>
        <v>228</v>
      </c>
      <c r="F55" s="5">
        <v>1</v>
      </c>
      <c r="G55" s="5">
        <v>242</v>
      </c>
      <c r="H55" s="61">
        <f t="shared" si="6"/>
        <v>243</v>
      </c>
      <c r="I55" s="64">
        <f t="shared" si="7"/>
        <v>1</v>
      </c>
      <c r="J55" s="70">
        <f t="shared" si="7"/>
        <v>470</v>
      </c>
      <c r="K55" s="70">
        <f t="shared" si="7"/>
        <v>471</v>
      </c>
      <c r="L55" s="5">
        <v>0</v>
      </c>
      <c r="M55" s="5">
        <v>1</v>
      </c>
      <c r="N55" s="5">
        <v>169</v>
      </c>
      <c r="O55" s="59">
        <f t="shared" si="8"/>
        <v>170</v>
      </c>
    </row>
    <row r="56" spans="1:15" ht="15.75" customHeight="1">
      <c r="A56" s="5">
        <v>2022</v>
      </c>
      <c r="B56" s="5" t="s">
        <v>32</v>
      </c>
      <c r="C56" s="5">
        <v>2</v>
      </c>
      <c r="D56" s="5">
        <v>931</v>
      </c>
      <c r="E56" s="61">
        <f t="shared" si="5"/>
        <v>933</v>
      </c>
      <c r="F56" s="5">
        <v>10</v>
      </c>
      <c r="G56" s="5">
        <v>948</v>
      </c>
      <c r="H56" s="61">
        <f t="shared" si="6"/>
        <v>958</v>
      </c>
      <c r="I56" s="64">
        <f t="shared" si="7"/>
        <v>12</v>
      </c>
      <c r="J56" s="70">
        <f t="shared" si="7"/>
        <v>1879</v>
      </c>
      <c r="K56" s="70">
        <f t="shared" si="7"/>
        <v>1891</v>
      </c>
      <c r="L56" s="5">
        <v>3</v>
      </c>
      <c r="M56" s="5">
        <v>5</v>
      </c>
      <c r="N56" s="5">
        <v>708</v>
      </c>
      <c r="O56" s="59">
        <f t="shared" si="8"/>
        <v>716</v>
      </c>
    </row>
    <row r="57" spans="1:15" ht="15.75" customHeight="1">
      <c r="A57" s="5">
        <v>2023</v>
      </c>
      <c r="B57" s="5" t="s">
        <v>61</v>
      </c>
      <c r="C57" s="49" t="s">
        <v>30</v>
      </c>
      <c r="D57" s="49" t="s">
        <v>30</v>
      </c>
      <c r="E57" s="61" t="s">
        <v>30</v>
      </c>
      <c r="F57" s="49" t="s">
        <v>30</v>
      </c>
      <c r="G57" s="49" t="s">
        <v>30</v>
      </c>
      <c r="H57" s="61" t="s">
        <v>30</v>
      </c>
      <c r="I57" s="68" t="s">
        <v>30</v>
      </c>
      <c r="J57" s="73" t="s">
        <v>30</v>
      </c>
      <c r="K57" s="73" t="s">
        <v>30</v>
      </c>
      <c r="L57" s="49" t="s">
        <v>30</v>
      </c>
      <c r="M57" s="49" t="s">
        <v>30</v>
      </c>
      <c r="N57" s="49" t="s">
        <v>30</v>
      </c>
      <c r="O57" s="86" t="s">
        <v>30</v>
      </c>
    </row>
    <row r="58" spans="1:15" ht="15.75" customHeight="1">
      <c r="A58" s="5">
        <v>2100</v>
      </c>
      <c r="B58" s="5" t="s">
        <v>55</v>
      </c>
      <c r="C58" s="5">
        <v>0</v>
      </c>
      <c r="D58" s="5">
        <v>84</v>
      </c>
      <c r="E58" s="61">
        <f t="shared" ref="E58:E72" si="9">SUM(C58:D58)</f>
        <v>84</v>
      </c>
      <c r="F58" s="5">
        <v>0</v>
      </c>
      <c r="G58" s="5">
        <v>121</v>
      </c>
      <c r="H58" s="61">
        <f t="shared" ref="H58:H72" si="10">SUM(F58:G58)</f>
        <v>121</v>
      </c>
      <c r="I58" s="64">
        <f t="shared" ref="I58:K72" si="11">SUM(C58,F58)</f>
        <v>0</v>
      </c>
      <c r="J58" s="70">
        <f t="shared" si="11"/>
        <v>205</v>
      </c>
      <c r="K58" s="70">
        <f t="shared" si="11"/>
        <v>205</v>
      </c>
      <c r="L58" s="5">
        <v>0</v>
      </c>
      <c r="M58" s="5">
        <v>0</v>
      </c>
      <c r="N58" s="5">
        <v>88</v>
      </c>
      <c r="O58" s="59">
        <f t="shared" ref="O58:O72" si="12">SUM(L58:N58)</f>
        <v>88</v>
      </c>
    </row>
    <row r="59" spans="1:15" ht="15.75" customHeight="1">
      <c r="A59" s="5">
        <v>2201</v>
      </c>
      <c r="B59" s="5" t="s">
        <v>3</v>
      </c>
      <c r="C59" s="5">
        <v>0</v>
      </c>
      <c r="D59" s="5">
        <v>179</v>
      </c>
      <c r="E59" s="61">
        <f t="shared" si="9"/>
        <v>179</v>
      </c>
      <c r="F59" s="5">
        <v>0</v>
      </c>
      <c r="G59" s="5">
        <v>189</v>
      </c>
      <c r="H59" s="61">
        <f t="shared" si="10"/>
        <v>189</v>
      </c>
      <c r="I59" s="64">
        <f t="shared" si="11"/>
        <v>0</v>
      </c>
      <c r="J59" s="70">
        <f t="shared" si="11"/>
        <v>368</v>
      </c>
      <c r="K59" s="70">
        <f t="shared" si="11"/>
        <v>368</v>
      </c>
      <c r="L59" s="5">
        <v>0</v>
      </c>
      <c r="M59" s="5">
        <v>0</v>
      </c>
      <c r="N59" s="5">
        <v>159</v>
      </c>
      <c r="O59" s="59">
        <f t="shared" si="12"/>
        <v>159</v>
      </c>
    </row>
    <row r="60" spans="1:15" ht="15.75" customHeight="1">
      <c r="A60" s="5">
        <v>2202</v>
      </c>
      <c r="B60" s="5" t="s">
        <v>50</v>
      </c>
      <c r="C60" s="5">
        <v>0</v>
      </c>
      <c r="D60" s="5">
        <v>287</v>
      </c>
      <c r="E60" s="61">
        <f t="shared" si="9"/>
        <v>287</v>
      </c>
      <c r="F60" s="5">
        <v>1</v>
      </c>
      <c r="G60" s="5">
        <v>299</v>
      </c>
      <c r="H60" s="61">
        <f t="shared" si="10"/>
        <v>300</v>
      </c>
      <c r="I60" s="64">
        <f t="shared" si="11"/>
        <v>1</v>
      </c>
      <c r="J60" s="70">
        <f t="shared" si="11"/>
        <v>586</v>
      </c>
      <c r="K60" s="70">
        <f t="shared" si="11"/>
        <v>587</v>
      </c>
      <c r="L60" s="5">
        <v>1</v>
      </c>
      <c r="M60" s="5">
        <v>0</v>
      </c>
      <c r="N60" s="5">
        <v>265</v>
      </c>
      <c r="O60" s="59">
        <f t="shared" si="12"/>
        <v>266</v>
      </c>
    </row>
    <row r="61" spans="1:15" ht="15.75" customHeight="1">
      <c r="A61" s="5">
        <v>2301</v>
      </c>
      <c r="B61" s="5" t="s">
        <v>4</v>
      </c>
      <c r="C61" s="5">
        <v>0</v>
      </c>
      <c r="D61" s="5">
        <v>205</v>
      </c>
      <c r="E61" s="61">
        <f t="shared" si="9"/>
        <v>205</v>
      </c>
      <c r="F61" s="5">
        <v>4</v>
      </c>
      <c r="G61" s="5">
        <v>219</v>
      </c>
      <c r="H61" s="61">
        <f t="shared" si="10"/>
        <v>223</v>
      </c>
      <c r="I61" s="64">
        <f t="shared" si="11"/>
        <v>4</v>
      </c>
      <c r="J61" s="70">
        <f t="shared" si="11"/>
        <v>424</v>
      </c>
      <c r="K61" s="70">
        <f t="shared" si="11"/>
        <v>428</v>
      </c>
      <c r="L61" s="5">
        <v>0</v>
      </c>
      <c r="M61" s="5">
        <v>4</v>
      </c>
      <c r="N61" s="5">
        <v>197</v>
      </c>
      <c r="O61" s="59">
        <f t="shared" si="12"/>
        <v>201</v>
      </c>
    </row>
    <row r="62" spans="1:15" ht="15.75" customHeight="1">
      <c r="A62" s="5">
        <v>2302</v>
      </c>
      <c r="B62" s="5" t="s">
        <v>58</v>
      </c>
      <c r="C62" s="5">
        <v>0</v>
      </c>
      <c r="D62" s="5">
        <v>70</v>
      </c>
      <c r="E62" s="61">
        <f t="shared" si="9"/>
        <v>70</v>
      </c>
      <c r="F62" s="5">
        <v>0</v>
      </c>
      <c r="G62" s="5">
        <v>58</v>
      </c>
      <c r="H62" s="61">
        <f t="shared" si="10"/>
        <v>58</v>
      </c>
      <c r="I62" s="64">
        <f t="shared" si="11"/>
        <v>0</v>
      </c>
      <c r="J62" s="70">
        <f t="shared" si="11"/>
        <v>128</v>
      </c>
      <c r="K62" s="70">
        <f t="shared" si="11"/>
        <v>128</v>
      </c>
      <c r="L62" s="5">
        <v>0</v>
      </c>
      <c r="M62" s="5">
        <v>0</v>
      </c>
      <c r="N62" s="5">
        <v>46</v>
      </c>
      <c r="O62" s="59">
        <f t="shared" si="12"/>
        <v>46</v>
      </c>
    </row>
    <row r="63" spans="1:15" ht="15.75" customHeight="1">
      <c r="A63" s="5">
        <v>2303</v>
      </c>
      <c r="B63" s="5" t="s">
        <v>62</v>
      </c>
      <c r="C63" s="5">
        <v>0</v>
      </c>
      <c r="D63" s="5">
        <v>130</v>
      </c>
      <c r="E63" s="61">
        <f t="shared" si="9"/>
        <v>130</v>
      </c>
      <c r="F63" s="5">
        <v>0</v>
      </c>
      <c r="G63" s="5">
        <v>131</v>
      </c>
      <c r="H63" s="61">
        <f t="shared" si="10"/>
        <v>131</v>
      </c>
      <c r="I63" s="64">
        <f t="shared" si="11"/>
        <v>0</v>
      </c>
      <c r="J63" s="70">
        <f t="shared" si="11"/>
        <v>261</v>
      </c>
      <c r="K63" s="70">
        <f t="shared" si="11"/>
        <v>261</v>
      </c>
      <c r="L63" s="5">
        <v>0</v>
      </c>
      <c r="M63" s="5">
        <v>0</v>
      </c>
      <c r="N63" s="5">
        <v>113</v>
      </c>
      <c r="O63" s="59">
        <f t="shared" si="12"/>
        <v>113</v>
      </c>
    </row>
    <row r="64" spans="1:15" ht="15.75" customHeight="1">
      <c r="A64" s="5">
        <v>2304</v>
      </c>
      <c r="B64" s="5" t="s">
        <v>15</v>
      </c>
      <c r="C64" s="5">
        <v>0</v>
      </c>
      <c r="D64" s="5">
        <v>71</v>
      </c>
      <c r="E64" s="61">
        <f t="shared" si="9"/>
        <v>71</v>
      </c>
      <c r="F64" s="5">
        <v>0</v>
      </c>
      <c r="G64" s="5">
        <v>67</v>
      </c>
      <c r="H64" s="61">
        <f t="shared" si="10"/>
        <v>67</v>
      </c>
      <c r="I64" s="64">
        <f t="shared" si="11"/>
        <v>0</v>
      </c>
      <c r="J64" s="70">
        <f t="shared" si="11"/>
        <v>138</v>
      </c>
      <c r="K64" s="70">
        <f t="shared" si="11"/>
        <v>138</v>
      </c>
      <c r="L64" s="5">
        <v>0</v>
      </c>
      <c r="M64" s="5">
        <v>0</v>
      </c>
      <c r="N64" s="5">
        <v>56</v>
      </c>
      <c r="O64" s="59">
        <f t="shared" si="12"/>
        <v>56</v>
      </c>
    </row>
    <row r="65" spans="1:15" ht="15.75" customHeight="1">
      <c r="A65" s="5">
        <v>2401</v>
      </c>
      <c r="B65" s="5" t="s">
        <v>63</v>
      </c>
      <c r="C65" s="5">
        <v>0</v>
      </c>
      <c r="D65" s="5">
        <v>253</v>
      </c>
      <c r="E65" s="61">
        <f t="shared" si="9"/>
        <v>253</v>
      </c>
      <c r="F65" s="5">
        <v>1</v>
      </c>
      <c r="G65" s="5">
        <v>310</v>
      </c>
      <c r="H65" s="61">
        <f t="shared" si="10"/>
        <v>311</v>
      </c>
      <c r="I65" s="64">
        <f t="shared" si="11"/>
        <v>1</v>
      </c>
      <c r="J65" s="70">
        <f t="shared" si="11"/>
        <v>563</v>
      </c>
      <c r="K65" s="70">
        <f t="shared" si="11"/>
        <v>564</v>
      </c>
      <c r="L65" s="5">
        <v>0</v>
      </c>
      <c r="M65" s="5">
        <v>1</v>
      </c>
      <c r="N65" s="5">
        <v>256</v>
      </c>
      <c r="O65" s="59">
        <f t="shared" si="12"/>
        <v>257</v>
      </c>
    </row>
    <row r="66" spans="1:15" ht="15.75" customHeight="1">
      <c r="A66" s="5">
        <v>2402</v>
      </c>
      <c r="B66" s="5" t="s">
        <v>64</v>
      </c>
      <c r="C66" s="5">
        <v>3</v>
      </c>
      <c r="D66" s="5">
        <v>207</v>
      </c>
      <c r="E66" s="61">
        <f t="shared" si="9"/>
        <v>210</v>
      </c>
      <c r="F66" s="5">
        <v>3</v>
      </c>
      <c r="G66" s="5">
        <v>210</v>
      </c>
      <c r="H66" s="61">
        <f t="shared" si="10"/>
        <v>213</v>
      </c>
      <c r="I66" s="64">
        <f t="shared" si="11"/>
        <v>6</v>
      </c>
      <c r="J66" s="70">
        <f t="shared" si="11"/>
        <v>417</v>
      </c>
      <c r="K66" s="70">
        <f t="shared" si="11"/>
        <v>423</v>
      </c>
      <c r="L66" s="5">
        <v>4</v>
      </c>
      <c r="M66" s="5">
        <v>1</v>
      </c>
      <c r="N66" s="5">
        <v>214</v>
      </c>
      <c r="O66" s="59">
        <f t="shared" si="12"/>
        <v>219</v>
      </c>
    </row>
    <row r="67" spans="1:15" ht="15.75" customHeight="1">
      <c r="A67" s="5">
        <v>2403</v>
      </c>
      <c r="B67" s="5" t="s">
        <v>47</v>
      </c>
      <c r="C67" s="5">
        <v>7</v>
      </c>
      <c r="D67" s="5">
        <v>165</v>
      </c>
      <c r="E67" s="61">
        <f t="shared" si="9"/>
        <v>172</v>
      </c>
      <c r="F67" s="5">
        <v>8</v>
      </c>
      <c r="G67" s="5">
        <v>150</v>
      </c>
      <c r="H67" s="61">
        <f t="shared" si="10"/>
        <v>158</v>
      </c>
      <c r="I67" s="64">
        <f t="shared" si="11"/>
        <v>15</v>
      </c>
      <c r="J67" s="70">
        <f t="shared" si="11"/>
        <v>315</v>
      </c>
      <c r="K67" s="70">
        <f t="shared" si="11"/>
        <v>330</v>
      </c>
      <c r="L67" s="5">
        <v>7</v>
      </c>
      <c r="M67" s="5">
        <v>3</v>
      </c>
      <c r="N67" s="5">
        <v>157</v>
      </c>
      <c r="O67" s="59">
        <f t="shared" si="12"/>
        <v>167</v>
      </c>
    </row>
    <row r="68" spans="1:15" ht="15.75" customHeight="1">
      <c r="A68" s="5">
        <v>2404</v>
      </c>
      <c r="B68" s="5" t="s">
        <v>34</v>
      </c>
      <c r="C68" s="5">
        <v>2</v>
      </c>
      <c r="D68" s="5">
        <v>189</v>
      </c>
      <c r="E68" s="61">
        <f t="shared" si="9"/>
        <v>191</v>
      </c>
      <c r="F68" s="5">
        <v>0</v>
      </c>
      <c r="G68" s="5">
        <v>218</v>
      </c>
      <c r="H68" s="61">
        <f t="shared" si="10"/>
        <v>218</v>
      </c>
      <c r="I68" s="64">
        <f t="shared" si="11"/>
        <v>2</v>
      </c>
      <c r="J68" s="70">
        <f t="shared" si="11"/>
        <v>407</v>
      </c>
      <c r="K68" s="70">
        <f t="shared" si="11"/>
        <v>409</v>
      </c>
      <c r="L68" s="5">
        <v>2</v>
      </c>
      <c r="M68" s="5">
        <v>0</v>
      </c>
      <c r="N68" s="5">
        <v>171</v>
      </c>
      <c r="O68" s="59">
        <f t="shared" si="12"/>
        <v>173</v>
      </c>
    </row>
    <row r="69" spans="1:15" ht="15.75" customHeight="1">
      <c r="A69" s="5">
        <v>2501</v>
      </c>
      <c r="B69" s="5" t="s">
        <v>38</v>
      </c>
      <c r="C69" s="5">
        <v>2</v>
      </c>
      <c r="D69" s="5">
        <v>283</v>
      </c>
      <c r="E69" s="61">
        <f t="shared" si="9"/>
        <v>285</v>
      </c>
      <c r="F69" s="5">
        <v>1</v>
      </c>
      <c r="G69" s="5">
        <v>276</v>
      </c>
      <c r="H69" s="61">
        <f t="shared" si="10"/>
        <v>277</v>
      </c>
      <c r="I69" s="64">
        <f t="shared" si="11"/>
        <v>3</v>
      </c>
      <c r="J69" s="70">
        <f t="shared" si="11"/>
        <v>559</v>
      </c>
      <c r="K69" s="70">
        <f t="shared" si="11"/>
        <v>562</v>
      </c>
      <c r="L69" s="5">
        <v>1</v>
      </c>
      <c r="M69" s="5">
        <v>0</v>
      </c>
      <c r="N69" s="5">
        <v>269</v>
      </c>
      <c r="O69" s="59">
        <f t="shared" si="12"/>
        <v>270</v>
      </c>
    </row>
    <row r="70" spans="1:15" ht="15.75" customHeight="1">
      <c r="A70" s="5">
        <v>2502</v>
      </c>
      <c r="B70" s="5" t="s">
        <v>66</v>
      </c>
      <c r="C70" s="5">
        <v>2</v>
      </c>
      <c r="D70" s="5">
        <v>278</v>
      </c>
      <c r="E70" s="61">
        <f t="shared" si="9"/>
        <v>280</v>
      </c>
      <c r="F70" s="5">
        <v>1</v>
      </c>
      <c r="G70" s="5">
        <v>303</v>
      </c>
      <c r="H70" s="61">
        <f t="shared" si="10"/>
        <v>304</v>
      </c>
      <c r="I70" s="64">
        <f t="shared" si="11"/>
        <v>3</v>
      </c>
      <c r="J70" s="70">
        <f t="shared" si="11"/>
        <v>581</v>
      </c>
      <c r="K70" s="70">
        <f t="shared" si="11"/>
        <v>584</v>
      </c>
      <c r="L70" s="5">
        <v>1</v>
      </c>
      <c r="M70" s="5">
        <v>0</v>
      </c>
      <c r="N70" s="5">
        <v>262</v>
      </c>
      <c r="O70" s="59">
        <f t="shared" si="12"/>
        <v>263</v>
      </c>
    </row>
    <row r="71" spans="1:15" ht="15.75" customHeight="1">
      <c r="A71" s="5">
        <v>2503</v>
      </c>
      <c r="B71" s="5" t="s">
        <v>67</v>
      </c>
      <c r="C71" s="5">
        <v>0</v>
      </c>
      <c r="D71" s="5">
        <v>104</v>
      </c>
      <c r="E71" s="61">
        <f t="shared" si="9"/>
        <v>104</v>
      </c>
      <c r="F71" s="5">
        <v>0</v>
      </c>
      <c r="G71" s="5">
        <v>117</v>
      </c>
      <c r="H71" s="61">
        <f t="shared" si="10"/>
        <v>117</v>
      </c>
      <c r="I71" s="64">
        <f t="shared" si="11"/>
        <v>0</v>
      </c>
      <c r="J71" s="70">
        <f t="shared" si="11"/>
        <v>221</v>
      </c>
      <c r="K71" s="70">
        <f t="shared" si="11"/>
        <v>221</v>
      </c>
      <c r="L71" s="5">
        <v>0</v>
      </c>
      <c r="M71" s="5">
        <v>0</v>
      </c>
      <c r="N71" s="5">
        <v>77</v>
      </c>
      <c r="O71" s="59">
        <f t="shared" si="12"/>
        <v>77</v>
      </c>
    </row>
    <row r="72" spans="1:15" ht="15.75" customHeight="1">
      <c r="A72" s="39">
        <v>2504</v>
      </c>
      <c r="B72" s="39" t="s">
        <v>69</v>
      </c>
      <c r="C72" s="5">
        <v>0</v>
      </c>
      <c r="D72" s="5">
        <v>165</v>
      </c>
      <c r="E72" s="61">
        <f t="shared" si="9"/>
        <v>165</v>
      </c>
      <c r="F72" s="5">
        <v>0</v>
      </c>
      <c r="G72" s="5">
        <v>161</v>
      </c>
      <c r="H72" s="61">
        <f t="shared" si="10"/>
        <v>161</v>
      </c>
      <c r="I72" s="64">
        <f t="shared" si="11"/>
        <v>0</v>
      </c>
      <c r="J72" s="70">
        <f t="shared" si="11"/>
        <v>326</v>
      </c>
      <c r="K72" s="70">
        <f t="shared" si="11"/>
        <v>326</v>
      </c>
      <c r="L72" s="5">
        <v>0</v>
      </c>
      <c r="M72" s="5">
        <v>0</v>
      </c>
      <c r="N72" s="5">
        <v>122</v>
      </c>
      <c r="O72" s="59">
        <f t="shared" si="12"/>
        <v>122</v>
      </c>
    </row>
    <row r="73" spans="1:15" s="36" customFormat="1" ht="25.5" customHeight="1">
      <c r="A73" s="40"/>
      <c r="B73" s="40" t="s">
        <v>91</v>
      </c>
      <c r="C73" s="50">
        <f t="shared" ref="C73:O73" si="13">SUM(C35:C72)</f>
        <v>139</v>
      </c>
      <c r="D73" s="85">
        <f t="shared" si="13"/>
        <v>17601</v>
      </c>
      <c r="E73" s="50">
        <f t="shared" si="13"/>
        <v>17740</v>
      </c>
      <c r="F73" s="50">
        <f t="shared" si="13"/>
        <v>143</v>
      </c>
      <c r="G73" s="58">
        <f t="shared" si="13"/>
        <v>17999</v>
      </c>
      <c r="H73" s="50">
        <f t="shared" si="13"/>
        <v>18142</v>
      </c>
      <c r="I73" s="58">
        <f t="shared" si="13"/>
        <v>282</v>
      </c>
      <c r="J73" s="58">
        <f t="shared" si="13"/>
        <v>35600</v>
      </c>
      <c r="K73" s="58">
        <f t="shared" si="13"/>
        <v>35882</v>
      </c>
      <c r="L73" s="58">
        <f t="shared" si="13"/>
        <v>153</v>
      </c>
      <c r="M73" s="58">
        <f t="shared" si="13"/>
        <v>82</v>
      </c>
      <c r="N73" s="58">
        <f t="shared" si="13"/>
        <v>14633</v>
      </c>
      <c r="O73" s="82">
        <f t="shared" si="13"/>
        <v>14868</v>
      </c>
    </row>
    <row r="74" spans="1:15" s="36" customFormat="1" ht="58.5" customHeight="1">
      <c r="A74" s="44"/>
      <c r="B74" s="44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1:15" s="36" customFormat="1" ht="39" customHeight="1">
      <c r="A75" s="41" t="str">
        <f>A1</f>
        <v>平成31年3月大字別人口統計　　　　　　　　　　　　　　　　　　　　　　　　　　　平成31年3月末日現在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>
      <c r="A76" s="42" t="s">
        <v>1</v>
      </c>
      <c r="B76" s="42"/>
      <c r="C76" s="48" t="s">
        <v>82</v>
      </c>
      <c r="D76" s="48"/>
      <c r="E76" s="48"/>
      <c r="F76" s="48" t="s">
        <v>83</v>
      </c>
      <c r="G76" s="48"/>
      <c r="H76" s="48"/>
      <c r="I76" s="48" t="s">
        <v>81</v>
      </c>
      <c r="J76" s="48"/>
      <c r="K76" s="48"/>
      <c r="L76" s="77" t="s">
        <v>84</v>
      </c>
      <c r="M76" s="79"/>
      <c r="N76" s="79"/>
      <c r="O76" s="81"/>
    </row>
    <row r="77" spans="1:15">
      <c r="A77" s="38"/>
      <c r="B77" s="38"/>
      <c r="C77" s="47" t="s">
        <v>93</v>
      </c>
      <c r="D77" s="55" t="s">
        <v>94</v>
      </c>
      <c r="E77" s="47" t="s">
        <v>95</v>
      </c>
      <c r="F77" s="47" t="s">
        <v>93</v>
      </c>
      <c r="G77" s="55" t="s">
        <v>94</v>
      </c>
      <c r="H77" s="47" t="s">
        <v>95</v>
      </c>
      <c r="I77" s="55" t="s">
        <v>93</v>
      </c>
      <c r="J77" s="55" t="s">
        <v>94</v>
      </c>
      <c r="K77" s="55" t="s">
        <v>95</v>
      </c>
      <c r="L77" s="76" t="s">
        <v>96</v>
      </c>
      <c r="M77" s="76" t="s">
        <v>97</v>
      </c>
      <c r="N77" s="80" t="s">
        <v>98</v>
      </c>
      <c r="O77" s="47" t="s">
        <v>95</v>
      </c>
    </row>
    <row r="78" spans="1:15">
      <c r="A78" s="43">
        <v>3010</v>
      </c>
      <c r="B78" s="43" t="s">
        <v>70</v>
      </c>
      <c r="C78" s="5">
        <v>52</v>
      </c>
      <c r="D78" s="5">
        <v>2741</v>
      </c>
      <c r="E78" s="59">
        <f t="shared" ref="E78:E86" si="14">C78+D78</f>
        <v>2793</v>
      </c>
      <c r="F78" s="5">
        <v>36</v>
      </c>
      <c r="G78" s="5">
        <v>2819</v>
      </c>
      <c r="H78" s="59">
        <f t="shared" ref="H78:H86" si="15">F78+G78</f>
        <v>2855</v>
      </c>
      <c r="I78" s="67">
        <f t="shared" ref="I78:K86" si="16">SUM(C78,F78)</f>
        <v>88</v>
      </c>
      <c r="J78" s="72">
        <f t="shared" si="16"/>
        <v>5560</v>
      </c>
      <c r="K78" s="72">
        <f t="shared" si="16"/>
        <v>5648</v>
      </c>
      <c r="L78" s="5">
        <v>53</v>
      </c>
      <c r="M78" s="5">
        <v>22</v>
      </c>
      <c r="N78" s="5">
        <v>2265</v>
      </c>
      <c r="O78" s="59">
        <f t="shared" ref="O78:O86" si="17">SUM(L78:N78)</f>
        <v>2340</v>
      </c>
    </row>
    <row r="79" spans="1:15">
      <c r="A79" s="5">
        <v>3020</v>
      </c>
      <c r="B79" s="5" t="s">
        <v>71</v>
      </c>
      <c r="C79" s="5">
        <v>0</v>
      </c>
      <c r="D79" s="5">
        <v>374</v>
      </c>
      <c r="E79" s="59">
        <f t="shared" si="14"/>
        <v>374</v>
      </c>
      <c r="F79" s="5">
        <v>5</v>
      </c>
      <c r="G79" s="5">
        <v>391</v>
      </c>
      <c r="H79" s="59">
        <f t="shared" si="15"/>
        <v>396</v>
      </c>
      <c r="I79" s="64">
        <f t="shared" si="16"/>
        <v>5</v>
      </c>
      <c r="J79" s="72">
        <f t="shared" si="16"/>
        <v>765</v>
      </c>
      <c r="K79" s="72">
        <f t="shared" si="16"/>
        <v>770</v>
      </c>
      <c r="L79" s="5">
        <v>1</v>
      </c>
      <c r="M79" s="5">
        <v>4</v>
      </c>
      <c r="N79" s="5">
        <v>303</v>
      </c>
      <c r="O79" s="59">
        <f t="shared" si="17"/>
        <v>308</v>
      </c>
    </row>
    <row r="80" spans="1:15">
      <c r="A80" s="5">
        <v>3030</v>
      </c>
      <c r="B80" s="5" t="s">
        <v>72</v>
      </c>
      <c r="C80" s="5">
        <v>2</v>
      </c>
      <c r="D80" s="5">
        <v>716</v>
      </c>
      <c r="E80" s="59">
        <f t="shared" si="14"/>
        <v>718</v>
      </c>
      <c r="F80" s="5">
        <v>1</v>
      </c>
      <c r="G80" s="5">
        <v>763</v>
      </c>
      <c r="H80" s="59">
        <f t="shared" si="15"/>
        <v>764</v>
      </c>
      <c r="I80" s="64">
        <f t="shared" si="16"/>
        <v>3</v>
      </c>
      <c r="J80" s="72">
        <f t="shared" si="16"/>
        <v>1479</v>
      </c>
      <c r="K80" s="72">
        <f t="shared" si="16"/>
        <v>1482</v>
      </c>
      <c r="L80" s="5">
        <v>1</v>
      </c>
      <c r="M80" s="5">
        <v>2</v>
      </c>
      <c r="N80" s="5">
        <v>555</v>
      </c>
      <c r="O80" s="59">
        <f t="shared" si="17"/>
        <v>558</v>
      </c>
    </row>
    <row r="81" spans="1:15">
      <c r="A81" s="5">
        <v>3040</v>
      </c>
      <c r="B81" s="5" t="s">
        <v>73</v>
      </c>
      <c r="C81" s="5">
        <v>15</v>
      </c>
      <c r="D81" s="5">
        <v>643</v>
      </c>
      <c r="E81" s="59">
        <f t="shared" si="14"/>
        <v>658</v>
      </c>
      <c r="F81" s="5">
        <v>15</v>
      </c>
      <c r="G81" s="5">
        <v>665</v>
      </c>
      <c r="H81" s="59">
        <f t="shared" si="15"/>
        <v>680</v>
      </c>
      <c r="I81" s="64">
        <f t="shared" si="16"/>
        <v>30</v>
      </c>
      <c r="J81" s="72">
        <f t="shared" si="16"/>
        <v>1308</v>
      </c>
      <c r="K81" s="72">
        <f t="shared" si="16"/>
        <v>1338</v>
      </c>
      <c r="L81" s="5">
        <v>17</v>
      </c>
      <c r="M81" s="5">
        <v>5</v>
      </c>
      <c r="N81" s="5">
        <v>506</v>
      </c>
      <c r="O81" s="59">
        <f t="shared" si="17"/>
        <v>528</v>
      </c>
    </row>
    <row r="82" spans="1:15">
      <c r="A82" s="5">
        <v>3050</v>
      </c>
      <c r="B82" s="5" t="s">
        <v>74</v>
      </c>
      <c r="C82" s="5">
        <v>0</v>
      </c>
      <c r="D82" s="5">
        <v>203</v>
      </c>
      <c r="E82" s="59">
        <f t="shared" si="14"/>
        <v>203</v>
      </c>
      <c r="F82" s="5">
        <v>2</v>
      </c>
      <c r="G82" s="5">
        <v>200</v>
      </c>
      <c r="H82" s="59">
        <f t="shared" si="15"/>
        <v>202</v>
      </c>
      <c r="I82" s="64">
        <f t="shared" si="16"/>
        <v>2</v>
      </c>
      <c r="J82" s="72">
        <f t="shared" si="16"/>
        <v>403</v>
      </c>
      <c r="K82" s="72">
        <f t="shared" si="16"/>
        <v>405</v>
      </c>
      <c r="L82" s="5">
        <v>0</v>
      </c>
      <c r="M82" s="5">
        <v>1</v>
      </c>
      <c r="N82" s="5">
        <v>137</v>
      </c>
      <c r="O82" s="59">
        <f t="shared" si="17"/>
        <v>138</v>
      </c>
    </row>
    <row r="83" spans="1:15">
      <c r="A83" s="5">
        <v>3060</v>
      </c>
      <c r="B83" s="5" t="s">
        <v>75</v>
      </c>
      <c r="C83" s="5">
        <v>7</v>
      </c>
      <c r="D83" s="5">
        <v>842</v>
      </c>
      <c r="E83" s="59">
        <f t="shared" si="14"/>
        <v>849</v>
      </c>
      <c r="F83" s="5">
        <v>10</v>
      </c>
      <c r="G83" s="5">
        <v>851</v>
      </c>
      <c r="H83" s="59">
        <f t="shared" si="15"/>
        <v>861</v>
      </c>
      <c r="I83" s="64">
        <f t="shared" si="16"/>
        <v>17</v>
      </c>
      <c r="J83" s="72">
        <f t="shared" si="16"/>
        <v>1693</v>
      </c>
      <c r="K83" s="72">
        <f t="shared" si="16"/>
        <v>1710</v>
      </c>
      <c r="L83" s="5">
        <v>3</v>
      </c>
      <c r="M83" s="5">
        <v>10</v>
      </c>
      <c r="N83" s="5">
        <v>668</v>
      </c>
      <c r="O83" s="59">
        <f t="shared" si="17"/>
        <v>681</v>
      </c>
    </row>
    <row r="84" spans="1:15">
      <c r="A84" s="5">
        <v>3070</v>
      </c>
      <c r="B84" s="5" t="s">
        <v>76</v>
      </c>
      <c r="C84" s="5">
        <v>6</v>
      </c>
      <c r="D84" s="5">
        <v>231</v>
      </c>
      <c r="E84" s="59">
        <f t="shared" si="14"/>
        <v>237</v>
      </c>
      <c r="F84" s="5">
        <v>1</v>
      </c>
      <c r="G84" s="5">
        <v>308</v>
      </c>
      <c r="H84" s="59">
        <f t="shared" si="15"/>
        <v>309</v>
      </c>
      <c r="I84" s="64">
        <f t="shared" si="16"/>
        <v>7</v>
      </c>
      <c r="J84" s="72">
        <f t="shared" si="16"/>
        <v>539</v>
      </c>
      <c r="K84" s="72">
        <f t="shared" si="16"/>
        <v>546</v>
      </c>
      <c r="L84" s="5">
        <v>6</v>
      </c>
      <c r="M84" s="5">
        <v>1</v>
      </c>
      <c r="N84" s="5">
        <v>243</v>
      </c>
      <c r="O84" s="59">
        <f t="shared" si="17"/>
        <v>250</v>
      </c>
    </row>
    <row r="85" spans="1:15">
      <c r="A85" s="5">
        <v>3080</v>
      </c>
      <c r="B85" s="5" t="s">
        <v>77</v>
      </c>
      <c r="C85" s="5">
        <v>21</v>
      </c>
      <c r="D85" s="5">
        <v>915</v>
      </c>
      <c r="E85" s="59">
        <f t="shared" si="14"/>
        <v>936</v>
      </c>
      <c r="F85" s="5">
        <v>10</v>
      </c>
      <c r="G85" s="5">
        <v>891</v>
      </c>
      <c r="H85" s="59">
        <f t="shared" si="15"/>
        <v>901</v>
      </c>
      <c r="I85" s="64">
        <f t="shared" si="16"/>
        <v>31</v>
      </c>
      <c r="J85" s="72">
        <f t="shared" si="16"/>
        <v>1806</v>
      </c>
      <c r="K85" s="72">
        <f t="shared" si="16"/>
        <v>1837</v>
      </c>
      <c r="L85" s="5">
        <v>23</v>
      </c>
      <c r="M85" s="5">
        <v>4</v>
      </c>
      <c r="N85" s="5">
        <v>648</v>
      </c>
      <c r="O85" s="59">
        <f t="shared" si="17"/>
        <v>675</v>
      </c>
    </row>
    <row r="86" spans="1:15">
      <c r="A86" s="5">
        <v>3090</v>
      </c>
      <c r="B86" s="5" t="s">
        <v>79</v>
      </c>
      <c r="C86" s="5">
        <v>63</v>
      </c>
      <c r="D86" s="5">
        <v>551</v>
      </c>
      <c r="E86" s="59">
        <f t="shared" si="14"/>
        <v>614</v>
      </c>
      <c r="F86" s="5">
        <v>17</v>
      </c>
      <c r="G86" s="5">
        <v>527</v>
      </c>
      <c r="H86" s="59">
        <f t="shared" si="15"/>
        <v>544</v>
      </c>
      <c r="I86" s="64">
        <f t="shared" si="16"/>
        <v>80</v>
      </c>
      <c r="J86" s="72">
        <f t="shared" si="16"/>
        <v>1078</v>
      </c>
      <c r="K86" s="72">
        <f t="shared" si="16"/>
        <v>1158</v>
      </c>
      <c r="L86" s="5">
        <v>76</v>
      </c>
      <c r="M86" s="5">
        <v>3</v>
      </c>
      <c r="N86" s="5">
        <v>407</v>
      </c>
      <c r="O86" s="59">
        <f t="shared" si="17"/>
        <v>486</v>
      </c>
    </row>
    <row r="87" spans="1:15" ht="19.5">
      <c r="A87" s="39">
        <v>3100</v>
      </c>
      <c r="B87" s="39" t="s">
        <v>80</v>
      </c>
      <c r="C87" s="49" t="s">
        <v>30</v>
      </c>
      <c r="D87" s="49" t="s">
        <v>30</v>
      </c>
      <c r="E87" s="86" t="s">
        <v>30</v>
      </c>
      <c r="F87" s="49" t="s">
        <v>30</v>
      </c>
      <c r="G87" s="49" t="s">
        <v>30</v>
      </c>
      <c r="H87" s="86" t="s">
        <v>30</v>
      </c>
      <c r="I87" s="69" t="s">
        <v>30</v>
      </c>
      <c r="J87" s="87" t="s">
        <v>30</v>
      </c>
      <c r="K87" s="87" t="s">
        <v>30</v>
      </c>
      <c r="L87" s="49" t="s">
        <v>30</v>
      </c>
      <c r="M87" s="49" t="s">
        <v>30</v>
      </c>
      <c r="N87" s="49" t="s">
        <v>30</v>
      </c>
      <c r="O87" s="86" t="s">
        <v>30</v>
      </c>
    </row>
    <row r="88" spans="1:15" s="36" customFormat="1" ht="25.5" customHeight="1">
      <c r="A88" s="40"/>
      <c r="B88" s="40" t="s">
        <v>92</v>
      </c>
      <c r="C88" s="40">
        <f t="shared" ref="C88:I88" si="18">SUM(C78:C87)</f>
        <v>166</v>
      </c>
      <c r="D88" s="58">
        <f t="shared" si="18"/>
        <v>7216</v>
      </c>
      <c r="E88" s="50">
        <f t="shared" si="18"/>
        <v>7382</v>
      </c>
      <c r="F88" s="40">
        <f t="shared" si="18"/>
        <v>97</v>
      </c>
      <c r="G88" s="58">
        <f t="shared" si="18"/>
        <v>7415</v>
      </c>
      <c r="H88" s="50">
        <f t="shared" si="18"/>
        <v>7512</v>
      </c>
      <c r="I88" s="66">
        <f t="shared" si="18"/>
        <v>263</v>
      </c>
      <c r="J88" s="58">
        <f>SUM(D88,G88)</f>
        <v>14631</v>
      </c>
      <c r="K88" s="58">
        <f>SUM(K78:K87)</f>
        <v>14894</v>
      </c>
      <c r="L88" s="40">
        <f>SUM(L78:L87)</f>
        <v>180</v>
      </c>
      <c r="M88" s="40">
        <f>SUM(M78:M87)</f>
        <v>52</v>
      </c>
      <c r="N88" s="58">
        <f>SUM(N78:N87)</f>
        <v>5732</v>
      </c>
      <c r="O88" s="50">
        <f>SUM(O78:O87)</f>
        <v>5964</v>
      </c>
    </row>
    <row r="89" spans="1:15" s="36" customFormat="1" ht="76.5" customHeight="1">
      <c r="A89" s="45" t="s">
        <v>65</v>
      </c>
      <c r="B89" s="45"/>
      <c r="C89" s="53"/>
      <c r="D89" s="62"/>
      <c r="E89" s="62"/>
      <c r="F89" s="53"/>
      <c r="G89" s="62"/>
      <c r="H89" s="62"/>
      <c r="I89" s="53"/>
      <c r="J89" s="62"/>
      <c r="K89" s="62"/>
      <c r="L89" s="53"/>
      <c r="M89" s="53"/>
      <c r="N89" s="62"/>
      <c r="O89" s="62"/>
    </row>
    <row r="90" spans="1:15" s="36" customFormat="1" ht="30" customHeight="1">
      <c r="A90" s="46"/>
      <c r="B90" s="46" t="s">
        <v>86</v>
      </c>
      <c r="C90" s="54">
        <f t="shared" ref="C90:O90" si="19">SUM(C31,C73,C88)</f>
        <v>355</v>
      </c>
      <c r="D90" s="63">
        <f t="shared" si="19"/>
        <v>37171</v>
      </c>
      <c r="E90" s="54">
        <f t="shared" si="19"/>
        <v>37526</v>
      </c>
      <c r="F90" s="54">
        <f t="shared" si="19"/>
        <v>332</v>
      </c>
      <c r="G90" s="63">
        <f t="shared" si="19"/>
        <v>38210</v>
      </c>
      <c r="H90" s="54">
        <f t="shared" si="19"/>
        <v>38542</v>
      </c>
      <c r="I90" s="63">
        <f t="shared" si="19"/>
        <v>687</v>
      </c>
      <c r="J90" s="63">
        <f t="shared" si="19"/>
        <v>75381</v>
      </c>
      <c r="K90" s="63">
        <f t="shared" si="19"/>
        <v>76068</v>
      </c>
      <c r="L90" s="54">
        <f t="shared" si="19"/>
        <v>394</v>
      </c>
      <c r="M90" s="54">
        <f t="shared" si="19"/>
        <v>194</v>
      </c>
      <c r="N90" s="88">
        <f t="shared" si="19"/>
        <v>30712</v>
      </c>
      <c r="O90" s="54">
        <f t="shared" si="19"/>
        <v>31300</v>
      </c>
    </row>
    <row r="92" spans="1:15">
      <c r="A92" s="24" t="s">
        <v>87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rintOptions horizontalCentered="1"/>
  <pageMargins left="0.78740157480314965" right="0.19685039370078741" top="0.98425196850393704" bottom="0.98425196850393704" header="0.51181102362204722" footer="0.51181102362204722"/>
  <pageSetup paperSize="8" scale="64" fitToWidth="1" fitToHeight="1" orientation="portrait" usePrinterDefaults="1" r:id="rId1"/>
  <headerFooter alignWithMargins="0">
    <oddHeader>&amp;C大字別人口統計</oddHeader>
  </headerFooter>
  <colBreaks count="1" manualBreakCount="1">
    <brk id="15" max="6553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Normal="85" zoomScaleSheetLayoutView="70" workbookViewId="0">
      <pane ySplit="3" topLeftCell="A4" activePane="bottomLeft" state="frozen"/>
      <selection pane="bottomLeft" activeCell="U21" sqref="U21"/>
    </sheetView>
  </sheetViews>
  <sheetFormatPr defaultRowHeight="18.75"/>
  <cols>
    <col min="1" max="1" width="9.125" style="19" bestFit="1" customWidth="1"/>
    <col min="2" max="2" width="19.625" style="19" customWidth="1"/>
    <col min="3" max="3" width="7.5" style="19" customWidth="1"/>
    <col min="4" max="4" width="7.125" style="19" customWidth="1"/>
    <col min="5" max="5" width="10.25" style="19" bestFit="1" customWidth="1"/>
    <col min="6" max="6" width="7.25" style="19" customWidth="1"/>
    <col min="7" max="7" width="7.5" style="19" customWidth="1"/>
    <col min="8" max="8" width="9.25" style="19" bestFit="1" customWidth="1"/>
    <col min="9" max="9" width="8.25" style="19" customWidth="1"/>
    <col min="10" max="10" width="8.75" style="19" customWidth="1"/>
    <col min="11" max="11" width="8.875" style="19" customWidth="1"/>
    <col min="12" max="13" width="9.125" style="19" bestFit="1" customWidth="1"/>
    <col min="14" max="15" width="9.25" style="19" bestFit="1" customWidth="1"/>
    <col min="16" max="256" width="9" style="19" bestFit="1" customWidth="1"/>
  </cols>
  <sheetData>
    <row r="1" spans="1:15" ht="31.5" customHeight="1">
      <c r="A1" s="89" t="s">
        <v>114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>
      <c r="A2" s="90" t="s">
        <v>1</v>
      </c>
      <c r="B2" s="90"/>
      <c r="C2" s="90" t="s">
        <v>82</v>
      </c>
      <c r="D2" s="90"/>
      <c r="E2" s="90"/>
      <c r="F2" s="90" t="s">
        <v>83</v>
      </c>
      <c r="G2" s="90"/>
      <c r="H2" s="90"/>
      <c r="I2" s="90" t="s">
        <v>81</v>
      </c>
      <c r="J2" s="90"/>
      <c r="K2" s="90"/>
      <c r="L2" s="98" t="s">
        <v>84</v>
      </c>
      <c r="M2" s="101"/>
      <c r="N2" s="101"/>
      <c r="O2" s="22"/>
    </row>
    <row r="3" spans="1:15">
      <c r="A3" s="90"/>
      <c r="B3" s="90"/>
      <c r="C3" s="90" t="s">
        <v>93</v>
      </c>
      <c r="D3" s="97" t="s">
        <v>94</v>
      </c>
      <c r="E3" s="90" t="s">
        <v>95</v>
      </c>
      <c r="F3" s="90" t="s">
        <v>93</v>
      </c>
      <c r="G3" s="97" t="s">
        <v>94</v>
      </c>
      <c r="H3" s="90" t="s">
        <v>95</v>
      </c>
      <c r="I3" s="97" t="s">
        <v>93</v>
      </c>
      <c r="J3" s="97" t="s">
        <v>94</v>
      </c>
      <c r="K3" s="97" t="s">
        <v>95</v>
      </c>
      <c r="L3" s="99" t="s">
        <v>96</v>
      </c>
      <c r="M3" s="99" t="s">
        <v>97</v>
      </c>
      <c r="N3" s="103" t="s">
        <v>98</v>
      </c>
      <c r="O3" s="90" t="s">
        <v>95</v>
      </c>
    </row>
    <row r="4" spans="1:15" ht="16.5" customHeight="1">
      <c r="A4" s="56">
        <v>1010</v>
      </c>
      <c r="B4" s="56" t="s">
        <v>2</v>
      </c>
      <c r="C4" s="56">
        <v>28</v>
      </c>
      <c r="D4" s="56">
        <v>3115</v>
      </c>
      <c r="E4" s="60">
        <f t="shared" ref="E4:E30" si="0">SUM(C4:D4)</f>
        <v>3143</v>
      </c>
      <c r="F4" s="56">
        <v>39</v>
      </c>
      <c r="G4" s="56">
        <v>3303</v>
      </c>
      <c r="H4" s="60">
        <f t="shared" ref="H4:H30" si="1">SUM(F4:G4)</f>
        <v>3342</v>
      </c>
      <c r="I4" s="70">
        <f t="shared" ref="I4:K30" si="2">C4+F4</f>
        <v>67</v>
      </c>
      <c r="J4" s="70">
        <f t="shared" si="2"/>
        <v>6418</v>
      </c>
      <c r="K4" s="70">
        <f t="shared" si="2"/>
        <v>6485</v>
      </c>
      <c r="L4" s="56">
        <v>30</v>
      </c>
      <c r="M4" s="56">
        <v>19</v>
      </c>
      <c r="N4" s="56">
        <v>2784</v>
      </c>
      <c r="O4" s="56">
        <f t="shared" ref="O4:O30" si="3">SUM(L4:N4)</f>
        <v>2833</v>
      </c>
    </row>
    <row r="5" spans="1:15" ht="16.5" customHeight="1">
      <c r="A5" s="56">
        <v>1020</v>
      </c>
      <c r="B5" s="56" t="s">
        <v>6</v>
      </c>
      <c r="C5" s="56">
        <v>2</v>
      </c>
      <c r="D5" s="56">
        <v>1239</v>
      </c>
      <c r="E5" s="60">
        <f t="shared" si="0"/>
        <v>1241</v>
      </c>
      <c r="F5" s="56">
        <v>6</v>
      </c>
      <c r="G5" s="56">
        <v>1314</v>
      </c>
      <c r="H5" s="60">
        <f t="shared" si="1"/>
        <v>1320</v>
      </c>
      <c r="I5" s="70">
        <f t="shared" si="2"/>
        <v>8</v>
      </c>
      <c r="J5" s="70">
        <f t="shared" si="2"/>
        <v>2553</v>
      </c>
      <c r="K5" s="70">
        <f t="shared" si="2"/>
        <v>2561</v>
      </c>
      <c r="L5" s="56">
        <v>5</v>
      </c>
      <c r="M5" s="56">
        <v>3</v>
      </c>
      <c r="N5" s="56">
        <v>1139</v>
      </c>
      <c r="O5" s="56">
        <f t="shared" si="3"/>
        <v>1147</v>
      </c>
    </row>
    <row r="6" spans="1:15" ht="16.5" customHeight="1">
      <c r="A6" s="56">
        <v>1025</v>
      </c>
      <c r="B6" s="56" t="s">
        <v>7</v>
      </c>
      <c r="C6" s="56">
        <v>1</v>
      </c>
      <c r="D6" s="56">
        <v>283</v>
      </c>
      <c r="E6" s="60">
        <f t="shared" si="0"/>
        <v>284</v>
      </c>
      <c r="F6" s="56">
        <v>12</v>
      </c>
      <c r="G6" s="56">
        <v>278</v>
      </c>
      <c r="H6" s="60">
        <f t="shared" si="1"/>
        <v>290</v>
      </c>
      <c r="I6" s="70">
        <f t="shared" si="2"/>
        <v>13</v>
      </c>
      <c r="J6" s="70">
        <f t="shared" si="2"/>
        <v>561</v>
      </c>
      <c r="K6" s="70">
        <f t="shared" si="2"/>
        <v>574</v>
      </c>
      <c r="L6" s="56">
        <v>12</v>
      </c>
      <c r="M6" s="56">
        <v>1</v>
      </c>
      <c r="N6" s="56">
        <v>225</v>
      </c>
      <c r="O6" s="56">
        <f t="shared" si="3"/>
        <v>238</v>
      </c>
    </row>
    <row r="7" spans="1:15" ht="16.5" customHeight="1">
      <c r="A7" s="56">
        <v>1030</v>
      </c>
      <c r="B7" s="56" t="s">
        <v>8</v>
      </c>
      <c r="C7" s="56">
        <v>5</v>
      </c>
      <c r="D7" s="56">
        <v>883</v>
      </c>
      <c r="E7" s="60">
        <f t="shared" si="0"/>
        <v>888</v>
      </c>
      <c r="F7" s="56">
        <v>5</v>
      </c>
      <c r="G7" s="56">
        <v>983</v>
      </c>
      <c r="H7" s="60">
        <f t="shared" si="1"/>
        <v>988</v>
      </c>
      <c r="I7" s="70">
        <f t="shared" si="2"/>
        <v>10</v>
      </c>
      <c r="J7" s="70">
        <f t="shared" si="2"/>
        <v>1866</v>
      </c>
      <c r="K7" s="70">
        <f t="shared" si="2"/>
        <v>1876</v>
      </c>
      <c r="L7" s="56">
        <v>6</v>
      </c>
      <c r="M7" s="56">
        <v>4</v>
      </c>
      <c r="N7" s="56">
        <v>830</v>
      </c>
      <c r="O7" s="56">
        <f t="shared" si="3"/>
        <v>840</v>
      </c>
    </row>
    <row r="8" spans="1:15" ht="16.5" customHeight="1">
      <c r="A8" s="56">
        <v>1040</v>
      </c>
      <c r="B8" s="56" t="s">
        <v>9</v>
      </c>
      <c r="C8" s="56">
        <v>0</v>
      </c>
      <c r="D8" s="56">
        <v>69</v>
      </c>
      <c r="E8" s="60">
        <f t="shared" si="0"/>
        <v>69</v>
      </c>
      <c r="F8" s="56">
        <v>1</v>
      </c>
      <c r="G8" s="56">
        <v>62</v>
      </c>
      <c r="H8" s="60">
        <f t="shared" si="1"/>
        <v>63</v>
      </c>
      <c r="I8" s="70">
        <f t="shared" si="2"/>
        <v>1</v>
      </c>
      <c r="J8" s="70">
        <f t="shared" si="2"/>
        <v>131</v>
      </c>
      <c r="K8" s="70">
        <f t="shared" si="2"/>
        <v>132</v>
      </c>
      <c r="L8" s="56">
        <v>0</v>
      </c>
      <c r="M8" s="56">
        <v>1</v>
      </c>
      <c r="N8" s="56">
        <v>48</v>
      </c>
      <c r="O8" s="56">
        <f t="shared" si="3"/>
        <v>49</v>
      </c>
    </row>
    <row r="9" spans="1:15" ht="16.5" customHeight="1">
      <c r="A9" s="56">
        <v>1050</v>
      </c>
      <c r="B9" s="56" t="s">
        <v>10</v>
      </c>
      <c r="C9" s="56">
        <v>0</v>
      </c>
      <c r="D9" s="56">
        <v>333</v>
      </c>
      <c r="E9" s="60">
        <f t="shared" si="0"/>
        <v>333</v>
      </c>
      <c r="F9" s="56">
        <v>2</v>
      </c>
      <c r="G9" s="56">
        <v>332</v>
      </c>
      <c r="H9" s="60">
        <f t="shared" si="1"/>
        <v>334</v>
      </c>
      <c r="I9" s="70">
        <f t="shared" si="2"/>
        <v>2</v>
      </c>
      <c r="J9" s="70">
        <f t="shared" si="2"/>
        <v>665</v>
      </c>
      <c r="K9" s="70">
        <f t="shared" si="2"/>
        <v>667</v>
      </c>
      <c r="L9" s="56">
        <v>0</v>
      </c>
      <c r="M9" s="56">
        <v>2</v>
      </c>
      <c r="N9" s="56">
        <v>283</v>
      </c>
      <c r="O9" s="56">
        <f t="shared" si="3"/>
        <v>285</v>
      </c>
    </row>
    <row r="10" spans="1:15" ht="16.5" customHeight="1">
      <c r="A10" s="56">
        <v>1060</v>
      </c>
      <c r="B10" s="56" t="s">
        <v>12</v>
      </c>
      <c r="C10" s="56">
        <v>2</v>
      </c>
      <c r="D10" s="56">
        <v>304</v>
      </c>
      <c r="E10" s="60">
        <f t="shared" si="0"/>
        <v>306</v>
      </c>
      <c r="F10" s="56">
        <v>2</v>
      </c>
      <c r="G10" s="56">
        <v>280</v>
      </c>
      <c r="H10" s="60">
        <f t="shared" si="1"/>
        <v>282</v>
      </c>
      <c r="I10" s="70">
        <f t="shared" si="2"/>
        <v>4</v>
      </c>
      <c r="J10" s="70">
        <f t="shared" si="2"/>
        <v>584</v>
      </c>
      <c r="K10" s="70">
        <f t="shared" si="2"/>
        <v>588</v>
      </c>
      <c r="L10" s="56">
        <v>1</v>
      </c>
      <c r="M10" s="56">
        <v>3</v>
      </c>
      <c r="N10" s="56">
        <v>249</v>
      </c>
      <c r="O10" s="56">
        <f t="shared" si="3"/>
        <v>253</v>
      </c>
    </row>
    <row r="11" spans="1:15" ht="16.5" customHeight="1">
      <c r="A11" s="56">
        <v>1070</v>
      </c>
      <c r="B11" s="56" t="s">
        <v>13</v>
      </c>
      <c r="C11" s="56">
        <v>0</v>
      </c>
      <c r="D11" s="56">
        <v>255</v>
      </c>
      <c r="E11" s="60">
        <f t="shared" si="0"/>
        <v>255</v>
      </c>
      <c r="F11" s="56">
        <v>2</v>
      </c>
      <c r="G11" s="56">
        <v>297</v>
      </c>
      <c r="H11" s="60">
        <f t="shared" si="1"/>
        <v>299</v>
      </c>
      <c r="I11" s="70">
        <f t="shared" si="2"/>
        <v>2</v>
      </c>
      <c r="J11" s="70">
        <f t="shared" si="2"/>
        <v>552</v>
      </c>
      <c r="K11" s="70">
        <f t="shared" si="2"/>
        <v>554</v>
      </c>
      <c r="L11" s="56">
        <v>0</v>
      </c>
      <c r="M11" s="56">
        <v>1</v>
      </c>
      <c r="N11" s="56">
        <v>235</v>
      </c>
      <c r="O11" s="56">
        <f t="shared" si="3"/>
        <v>236</v>
      </c>
    </row>
    <row r="12" spans="1:15" ht="16.5" customHeight="1">
      <c r="A12" s="56">
        <v>1080</v>
      </c>
      <c r="B12" s="56" t="s">
        <v>16</v>
      </c>
      <c r="C12" s="56">
        <v>0</v>
      </c>
      <c r="D12" s="56">
        <v>189</v>
      </c>
      <c r="E12" s="60">
        <f t="shared" si="0"/>
        <v>189</v>
      </c>
      <c r="F12" s="56">
        <v>1</v>
      </c>
      <c r="G12" s="56">
        <v>202</v>
      </c>
      <c r="H12" s="60">
        <f t="shared" si="1"/>
        <v>203</v>
      </c>
      <c r="I12" s="70">
        <f t="shared" si="2"/>
        <v>1</v>
      </c>
      <c r="J12" s="70">
        <f t="shared" si="2"/>
        <v>391</v>
      </c>
      <c r="K12" s="70">
        <f t="shared" si="2"/>
        <v>392</v>
      </c>
      <c r="L12" s="56">
        <v>0</v>
      </c>
      <c r="M12" s="56">
        <v>1</v>
      </c>
      <c r="N12" s="56">
        <v>139</v>
      </c>
      <c r="O12" s="56">
        <f t="shared" si="3"/>
        <v>140</v>
      </c>
    </row>
    <row r="13" spans="1:15" ht="16.5" customHeight="1">
      <c r="A13" s="56">
        <v>1090</v>
      </c>
      <c r="B13" s="56" t="s">
        <v>18</v>
      </c>
      <c r="C13" s="56">
        <v>0</v>
      </c>
      <c r="D13" s="56">
        <v>175</v>
      </c>
      <c r="E13" s="60">
        <f t="shared" si="0"/>
        <v>175</v>
      </c>
      <c r="F13" s="56">
        <v>1</v>
      </c>
      <c r="G13" s="56">
        <v>173</v>
      </c>
      <c r="H13" s="60">
        <f t="shared" si="1"/>
        <v>174</v>
      </c>
      <c r="I13" s="70">
        <f t="shared" si="2"/>
        <v>1</v>
      </c>
      <c r="J13" s="70">
        <f t="shared" si="2"/>
        <v>348</v>
      </c>
      <c r="K13" s="70">
        <f t="shared" si="2"/>
        <v>349</v>
      </c>
      <c r="L13" s="56">
        <v>0</v>
      </c>
      <c r="M13" s="56">
        <v>1</v>
      </c>
      <c r="N13" s="56">
        <v>139</v>
      </c>
      <c r="O13" s="56">
        <f t="shared" si="3"/>
        <v>140</v>
      </c>
    </row>
    <row r="14" spans="1:15" ht="16.5" customHeight="1">
      <c r="A14" s="56">
        <v>1091</v>
      </c>
      <c r="B14" s="56" t="s">
        <v>5</v>
      </c>
      <c r="C14" s="56">
        <v>0</v>
      </c>
      <c r="D14" s="56">
        <v>12</v>
      </c>
      <c r="E14" s="60">
        <f t="shared" si="0"/>
        <v>12</v>
      </c>
      <c r="F14" s="56">
        <v>0</v>
      </c>
      <c r="G14" s="56">
        <v>12</v>
      </c>
      <c r="H14" s="60">
        <f t="shared" si="1"/>
        <v>12</v>
      </c>
      <c r="I14" s="70">
        <f t="shared" si="2"/>
        <v>0</v>
      </c>
      <c r="J14" s="70">
        <f t="shared" si="2"/>
        <v>24</v>
      </c>
      <c r="K14" s="70">
        <f t="shared" si="2"/>
        <v>24</v>
      </c>
      <c r="L14" s="56">
        <v>0</v>
      </c>
      <c r="M14" s="56">
        <v>0</v>
      </c>
      <c r="N14" s="56">
        <v>11</v>
      </c>
      <c r="O14" s="56">
        <f t="shared" si="3"/>
        <v>11</v>
      </c>
    </row>
    <row r="15" spans="1:15" ht="16.5" customHeight="1">
      <c r="A15" s="56">
        <v>1100</v>
      </c>
      <c r="B15" s="56" t="s">
        <v>23</v>
      </c>
      <c r="C15" s="56">
        <v>0</v>
      </c>
      <c r="D15" s="56">
        <v>235</v>
      </c>
      <c r="E15" s="60">
        <f t="shared" si="0"/>
        <v>235</v>
      </c>
      <c r="F15" s="56">
        <v>0</v>
      </c>
      <c r="G15" s="56">
        <v>239</v>
      </c>
      <c r="H15" s="60">
        <f t="shared" si="1"/>
        <v>239</v>
      </c>
      <c r="I15" s="70">
        <f t="shared" si="2"/>
        <v>0</v>
      </c>
      <c r="J15" s="70">
        <f t="shared" si="2"/>
        <v>474</v>
      </c>
      <c r="K15" s="70">
        <f t="shared" si="2"/>
        <v>474</v>
      </c>
      <c r="L15" s="56">
        <v>0</v>
      </c>
      <c r="M15" s="56">
        <v>0</v>
      </c>
      <c r="N15" s="56">
        <v>184</v>
      </c>
      <c r="O15" s="56">
        <f t="shared" si="3"/>
        <v>184</v>
      </c>
    </row>
    <row r="16" spans="1:15" ht="16.5" customHeight="1">
      <c r="A16" s="56">
        <v>1110</v>
      </c>
      <c r="B16" s="56" t="s">
        <v>11</v>
      </c>
      <c r="C16" s="56">
        <v>2</v>
      </c>
      <c r="D16" s="56">
        <v>564</v>
      </c>
      <c r="E16" s="60">
        <f t="shared" si="0"/>
        <v>566</v>
      </c>
      <c r="F16" s="56">
        <v>3</v>
      </c>
      <c r="G16" s="56">
        <v>553</v>
      </c>
      <c r="H16" s="60">
        <f t="shared" si="1"/>
        <v>556</v>
      </c>
      <c r="I16" s="70">
        <f t="shared" si="2"/>
        <v>5</v>
      </c>
      <c r="J16" s="70">
        <f t="shared" si="2"/>
        <v>1117</v>
      </c>
      <c r="K16" s="70">
        <f t="shared" si="2"/>
        <v>1122</v>
      </c>
      <c r="L16" s="56">
        <v>2</v>
      </c>
      <c r="M16" s="56">
        <v>3</v>
      </c>
      <c r="N16" s="56">
        <v>434</v>
      </c>
      <c r="O16" s="56">
        <f t="shared" si="3"/>
        <v>439</v>
      </c>
    </row>
    <row r="17" spans="1:256" ht="16.5" customHeight="1">
      <c r="A17" s="56">
        <v>1120</v>
      </c>
      <c r="B17" s="56" t="s">
        <v>25</v>
      </c>
      <c r="C17" s="56">
        <v>0</v>
      </c>
      <c r="D17" s="56">
        <v>201</v>
      </c>
      <c r="E17" s="60">
        <f t="shared" si="0"/>
        <v>201</v>
      </c>
      <c r="F17" s="56">
        <v>0</v>
      </c>
      <c r="G17" s="56">
        <v>197</v>
      </c>
      <c r="H17" s="60">
        <f t="shared" si="1"/>
        <v>197</v>
      </c>
      <c r="I17" s="70">
        <f t="shared" si="2"/>
        <v>0</v>
      </c>
      <c r="J17" s="70">
        <f t="shared" si="2"/>
        <v>398</v>
      </c>
      <c r="K17" s="70">
        <f t="shared" si="2"/>
        <v>398</v>
      </c>
      <c r="L17" s="56">
        <v>0</v>
      </c>
      <c r="M17" s="56">
        <v>0</v>
      </c>
      <c r="N17" s="56">
        <v>170</v>
      </c>
      <c r="O17" s="56">
        <f t="shared" si="3"/>
        <v>170</v>
      </c>
    </row>
    <row r="18" spans="1:256" ht="16.5" customHeight="1">
      <c r="A18" s="56">
        <v>1130</v>
      </c>
      <c r="B18" s="56" t="s">
        <v>27</v>
      </c>
      <c r="C18" s="56">
        <v>0</v>
      </c>
      <c r="D18" s="56">
        <v>51</v>
      </c>
      <c r="E18" s="60">
        <f t="shared" si="0"/>
        <v>51</v>
      </c>
      <c r="F18" s="56">
        <v>0</v>
      </c>
      <c r="G18" s="56">
        <v>56</v>
      </c>
      <c r="H18" s="60">
        <f t="shared" si="1"/>
        <v>56</v>
      </c>
      <c r="I18" s="70">
        <f t="shared" si="2"/>
        <v>0</v>
      </c>
      <c r="J18" s="70">
        <f t="shared" si="2"/>
        <v>107</v>
      </c>
      <c r="K18" s="70">
        <f t="shared" si="2"/>
        <v>107</v>
      </c>
      <c r="L18" s="56">
        <v>0</v>
      </c>
      <c r="M18" s="56">
        <v>0</v>
      </c>
      <c r="N18" s="56">
        <v>39</v>
      </c>
      <c r="O18" s="56">
        <f t="shared" si="3"/>
        <v>39</v>
      </c>
    </row>
    <row r="19" spans="1:256" ht="16.5" customHeight="1">
      <c r="A19" s="56">
        <v>1140</v>
      </c>
      <c r="B19" s="56" t="s">
        <v>29</v>
      </c>
      <c r="C19" s="56">
        <v>0</v>
      </c>
      <c r="D19" s="56">
        <v>46</v>
      </c>
      <c r="E19" s="60">
        <f t="shared" si="0"/>
        <v>46</v>
      </c>
      <c r="F19" s="56">
        <v>0</v>
      </c>
      <c r="G19" s="56">
        <v>43</v>
      </c>
      <c r="H19" s="60">
        <f t="shared" si="1"/>
        <v>43</v>
      </c>
      <c r="I19" s="70">
        <f t="shared" si="2"/>
        <v>0</v>
      </c>
      <c r="J19" s="70">
        <f t="shared" si="2"/>
        <v>89</v>
      </c>
      <c r="K19" s="70">
        <f t="shared" si="2"/>
        <v>89</v>
      </c>
      <c r="L19" s="56">
        <v>0</v>
      </c>
      <c r="M19" s="56">
        <v>0</v>
      </c>
      <c r="N19" s="56">
        <v>38</v>
      </c>
      <c r="O19" s="56">
        <f t="shared" si="3"/>
        <v>38</v>
      </c>
    </row>
    <row r="20" spans="1:256" ht="16.5" customHeight="1">
      <c r="A20" s="56">
        <v>1150</v>
      </c>
      <c r="B20" s="56" t="s">
        <v>33</v>
      </c>
      <c r="C20" s="56">
        <v>1</v>
      </c>
      <c r="D20" s="56">
        <v>156</v>
      </c>
      <c r="E20" s="60">
        <f t="shared" si="0"/>
        <v>157</v>
      </c>
      <c r="F20" s="56">
        <v>0</v>
      </c>
      <c r="G20" s="56">
        <v>147</v>
      </c>
      <c r="H20" s="60">
        <f t="shared" si="1"/>
        <v>147</v>
      </c>
      <c r="I20" s="70">
        <f t="shared" si="2"/>
        <v>1</v>
      </c>
      <c r="J20" s="70">
        <f t="shared" si="2"/>
        <v>303</v>
      </c>
      <c r="K20" s="70">
        <f t="shared" si="2"/>
        <v>304</v>
      </c>
      <c r="L20" s="56">
        <v>1</v>
      </c>
      <c r="M20" s="56">
        <v>0</v>
      </c>
      <c r="N20" s="56">
        <v>120</v>
      </c>
      <c r="O20" s="56">
        <f t="shared" si="3"/>
        <v>121</v>
      </c>
    </row>
    <row r="21" spans="1:256" ht="16.5" customHeight="1">
      <c r="A21" s="56">
        <v>1160</v>
      </c>
      <c r="B21" s="56" t="s">
        <v>35</v>
      </c>
      <c r="C21" s="56">
        <v>0</v>
      </c>
      <c r="D21" s="56">
        <v>286</v>
      </c>
      <c r="E21" s="60">
        <f t="shared" si="0"/>
        <v>286</v>
      </c>
      <c r="F21" s="56">
        <v>1</v>
      </c>
      <c r="G21" s="56">
        <v>284</v>
      </c>
      <c r="H21" s="60">
        <f t="shared" si="1"/>
        <v>285</v>
      </c>
      <c r="I21" s="70">
        <f t="shared" si="2"/>
        <v>1</v>
      </c>
      <c r="J21" s="70">
        <f t="shared" si="2"/>
        <v>570</v>
      </c>
      <c r="K21" s="70">
        <f t="shared" si="2"/>
        <v>571</v>
      </c>
      <c r="L21" s="56">
        <v>0</v>
      </c>
      <c r="M21" s="56">
        <v>1</v>
      </c>
      <c r="N21" s="56">
        <v>266</v>
      </c>
      <c r="O21" s="56">
        <f t="shared" si="3"/>
        <v>267</v>
      </c>
    </row>
    <row r="22" spans="1:256" ht="16.5" customHeight="1">
      <c r="A22" s="56">
        <v>1170</v>
      </c>
      <c r="B22" s="56" t="s">
        <v>24</v>
      </c>
      <c r="C22" s="56">
        <v>1</v>
      </c>
      <c r="D22" s="56">
        <v>542</v>
      </c>
      <c r="E22" s="60">
        <f t="shared" si="0"/>
        <v>543</v>
      </c>
      <c r="F22" s="56">
        <v>5</v>
      </c>
      <c r="G22" s="56">
        <v>530</v>
      </c>
      <c r="H22" s="60">
        <f t="shared" si="1"/>
        <v>535</v>
      </c>
      <c r="I22" s="70">
        <f t="shared" si="2"/>
        <v>6</v>
      </c>
      <c r="J22" s="70">
        <f t="shared" si="2"/>
        <v>1072</v>
      </c>
      <c r="K22" s="70">
        <f t="shared" si="2"/>
        <v>1078</v>
      </c>
      <c r="L22" s="56">
        <v>0</v>
      </c>
      <c r="M22" s="56">
        <v>6</v>
      </c>
      <c r="N22" s="56">
        <v>414</v>
      </c>
      <c r="O22" s="56">
        <f t="shared" si="3"/>
        <v>420</v>
      </c>
    </row>
    <row r="23" spans="1:256" ht="16.5" customHeight="1">
      <c r="A23" s="56">
        <v>1180</v>
      </c>
      <c r="B23" s="56" t="s">
        <v>37</v>
      </c>
      <c r="C23" s="56">
        <v>0</v>
      </c>
      <c r="D23" s="56">
        <v>562</v>
      </c>
      <c r="E23" s="60">
        <f t="shared" si="0"/>
        <v>562</v>
      </c>
      <c r="F23" s="56">
        <v>5</v>
      </c>
      <c r="G23" s="56">
        <v>591</v>
      </c>
      <c r="H23" s="60">
        <f t="shared" si="1"/>
        <v>596</v>
      </c>
      <c r="I23" s="70">
        <f t="shared" si="2"/>
        <v>5</v>
      </c>
      <c r="J23" s="70">
        <f t="shared" si="2"/>
        <v>1153</v>
      </c>
      <c r="K23" s="70">
        <f t="shared" si="2"/>
        <v>1158</v>
      </c>
      <c r="L23" s="56">
        <v>2</v>
      </c>
      <c r="M23" s="56">
        <v>3</v>
      </c>
      <c r="N23" s="56">
        <v>462</v>
      </c>
      <c r="O23" s="56">
        <f t="shared" si="3"/>
        <v>467</v>
      </c>
    </row>
    <row r="24" spans="1:256" ht="16.5" customHeight="1">
      <c r="A24" s="56">
        <v>1190</v>
      </c>
      <c r="B24" s="56" t="s">
        <v>31</v>
      </c>
      <c r="C24" s="56">
        <v>0</v>
      </c>
      <c r="D24" s="56">
        <v>57</v>
      </c>
      <c r="E24" s="60">
        <f t="shared" si="0"/>
        <v>57</v>
      </c>
      <c r="F24" s="56">
        <v>3</v>
      </c>
      <c r="G24" s="56">
        <v>64</v>
      </c>
      <c r="H24" s="60">
        <f t="shared" si="1"/>
        <v>67</v>
      </c>
      <c r="I24" s="70">
        <f t="shared" si="2"/>
        <v>3</v>
      </c>
      <c r="J24" s="70">
        <f t="shared" si="2"/>
        <v>121</v>
      </c>
      <c r="K24" s="70">
        <f t="shared" si="2"/>
        <v>124</v>
      </c>
      <c r="L24" s="56">
        <v>3</v>
      </c>
      <c r="M24" s="56">
        <v>0</v>
      </c>
      <c r="N24" s="56">
        <v>46</v>
      </c>
      <c r="O24" s="56">
        <f t="shared" si="3"/>
        <v>49</v>
      </c>
    </row>
    <row r="25" spans="1:256" ht="16.5" customHeight="1">
      <c r="A25" s="56">
        <v>1200</v>
      </c>
      <c r="B25" s="56" t="s">
        <v>14</v>
      </c>
      <c r="C25" s="56">
        <v>1</v>
      </c>
      <c r="D25" s="56">
        <v>172</v>
      </c>
      <c r="E25" s="60">
        <f t="shared" si="0"/>
        <v>173</v>
      </c>
      <c r="F25" s="56">
        <v>0</v>
      </c>
      <c r="G25" s="56">
        <v>187</v>
      </c>
      <c r="H25" s="60">
        <f t="shared" si="1"/>
        <v>187</v>
      </c>
      <c r="I25" s="70">
        <f t="shared" si="2"/>
        <v>1</v>
      </c>
      <c r="J25" s="70">
        <f t="shared" si="2"/>
        <v>359</v>
      </c>
      <c r="K25" s="70">
        <f t="shared" si="2"/>
        <v>360</v>
      </c>
      <c r="L25" s="56">
        <v>0</v>
      </c>
      <c r="M25" s="56">
        <v>1</v>
      </c>
      <c r="N25" s="56">
        <v>139</v>
      </c>
      <c r="O25" s="56">
        <f t="shared" si="3"/>
        <v>140</v>
      </c>
    </row>
    <row r="26" spans="1:256" ht="16.5" customHeight="1">
      <c r="A26" s="56">
        <v>1210</v>
      </c>
      <c r="B26" s="56" t="s">
        <v>39</v>
      </c>
      <c r="C26" s="56">
        <v>1</v>
      </c>
      <c r="D26" s="56">
        <v>151</v>
      </c>
      <c r="E26" s="60">
        <f t="shared" si="0"/>
        <v>152</v>
      </c>
      <c r="F26" s="56">
        <v>0</v>
      </c>
      <c r="G26" s="56">
        <v>138</v>
      </c>
      <c r="H26" s="60">
        <f t="shared" si="1"/>
        <v>138</v>
      </c>
      <c r="I26" s="70">
        <f t="shared" si="2"/>
        <v>1</v>
      </c>
      <c r="J26" s="70">
        <f t="shared" si="2"/>
        <v>289</v>
      </c>
      <c r="K26" s="70">
        <f t="shared" si="2"/>
        <v>290</v>
      </c>
      <c r="L26" s="56">
        <v>1</v>
      </c>
      <c r="M26" s="56">
        <v>0</v>
      </c>
      <c r="N26" s="56">
        <v>112</v>
      </c>
      <c r="O26" s="56">
        <f t="shared" si="3"/>
        <v>113</v>
      </c>
    </row>
    <row r="27" spans="1:256" ht="16.5" customHeight="1">
      <c r="A27" s="56">
        <v>1220</v>
      </c>
      <c r="B27" s="56" t="s">
        <v>41</v>
      </c>
      <c r="C27" s="56">
        <v>0</v>
      </c>
      <c r="D27" s="56">
        <v>235</v>
      </c>
      <c r="E27" s="60">
        <f t="shared" si="0"/>
        <v>235</v>
      </c>
      <c r="F27" s="56">
        <v>0</v>
      </c>
      <c r="G27" s="56">
        <v>255</v>
      </c>
      <c r="H27" s="60">
        <f t="shared" si="1"/>
        <v>255</v>
      </c>
      <c r="I27" s="70">
        <f t="shared" si="2"/>
        <v>0</v>
      </c>
      <c r="J27" s="70">
        <f t="shared" si="2"/>
        <v>490</v>
      </c>
      <c r="K27" s="70">
        <f t="shared" si="2"/>
        <v>490</v>
      </c>
      <c r="L27" s="56">
        <v>0</v>
      </c>
      <c r="M27" s="56">
        <v>0</v>
      </c>
      <c r="N27" s="56">
        <v>198</v>
      </c>
      <c r="O27" s="56">
        <f t="shared" si="3"/>
        <v>198</v>
      </c>
    </row>
    <row r="28" spans="1:256" ht="16.5" customHeight="1">
      <c r="A28" s="56">
        <v>1230</v>
      </c>
      <c r="B28" s="56" t="s">
        <v>42</v>
      </c>
      <c r="C28" s="56">
        <v>0</v>
      </c>
      <c r="D28" s="56">
        <v>164</v>
      </c>
      <c r="E28" s="60">
        <f t="shared" si="0"/>
        <v>164</v>
      </c>
      <c r="F28" s="56">
        <v>0</v>
      </c>
      <c r="G28" s="56">
        <v>166</v>
      </c>
      <c r="H28" s="60">
        <f t="shared" si="1"/>
        <v>166</v>
      </c>
      <c r="I28" s="70">
        <f t="shared" si="2"/>
        <v>0</v>
      </c>
      <c r="J28" s="70">
        <f t="shared" si="2"/>
        <v>330</v>
      </c>
      <c r="K28" s="70">
        <f t="shared" si="2"/>
        <v>330</v>
      </c>
      <c r="L28" s="56">
        <v>0</v>
      </c>
      <c r="M28" s="56">
        <v>0</v>
      </c>
      <c r="N28" s="56">
        <v>128</v>
      </c>
      <c r="O28" s="56">
        <f t="shared" si="3"/>
        <v>128</v>
      </c>
    </row>
    <row r="29" spans="1:256" ht="16.5" customHeight="1">
      <c r="A29" s="56">
        <v>1240</v>
      </c>
      <c r="B29" s="56" t="s">
        <v>19</v>
      </c>
      <c r="C29" s="56">
        <v>0</v>
      </c>
      <c r="D29" s="56">
        <v>965</v>
      </c>
      <c r="E29" s="60">
        <f t="shared" si="0"/>
        <v>965</v>
      </c>
      <c r="F29" s="56">
        <v>4</v>
      </c>
      <c r="G29" s="56">
        <v>997</v>
      </c>
      <c r="H29" s="60">
        <f t="shared" si="1"/>
        <v>1001</v>
      </c>
      <c r="I29" s="70">
        <f t="shared" si="2"/>
        <v>4</v>
      </c>
      <c r="J29" s="70">
        <f t="shared" si="2"/>
        <v>1962</v>
      </c>
      <c r="K29" s="70">
        <f t="shared" si="2"/>
        <v>1966</v>
      </c>
      <c r="L29" s="56">
        <v>0</v>
      </c>
      <c r="M29" s="56">
        <v>4</v>
      </c>
      <c r="N29" s="56">
        <v>836</v>
      </c>
      <c r="O29" s="56">
        <f t="shared" si="3"/>
        <v>840</v>
      </c>
    </row>
    <row r="30" spans="1:256" ht="16.5" customHeight="1">
      <c r="A30" s="57">
        <v>1250</v>
      </c>
      <c r="B30" s="57" t="s">
        <v>20</v>
      </c>
      <c r="C30" s="57">
        <v>1</v>
      </c>
      <c r="D30" s="57">
        <v>915</v>
      </c>
      <c r="E30" s="60">
        <f t="shared" si="0"/>
        <v>916</v>
      </c>
      <c r="F30" s="57">
        <v>9</v>
      </c>
      <c r="G30" s="57">
        <v>924</v>
      </c>
      <c r="H30" s="60">
        <f t="shared" si="1"/>
        <v>933</v>
      </c>
      <c r="I30" s="70">
        <f t="shared" si="2"/>
        <v>10</v>
      </c>
      <c r="J30" s="70">
        <f t="shared" si="2"/>
        <v>1839</v>
      </c>
      <c r="K30" s="70">
        <f t="shared" si="2"/>
        <v>1849</v>
      </c>
      <c r="L30" s="57">
        <v>2</v>
      </c>
      <c r="M30" s="57">
        <v>7</v>
      </c>
      <c r="N30" s="57">
        <v>688</v>
      </c>
      <c r="O30" s="56">
        <f t="shared" si="3"/>
        <v>697</v>
      </c>
    </row>
    <row r="31" spans="1:256" s="36" customFormat="1" ht="25.5" customHeight="1">
      <c r="A31" s="50"/>
      <c r="B31" s="50" t="s">
        <v>78</v>
      </c>
      <c r="C31" s="96">
        <f t="shared" ref="C31:O31" si="4">SUM(C4:C30)</f>
        <v>45</v>
      </c>
      <c r="D31" s="96">
        <f t="shared" si="4"/>
        <v>12159</v>
      </c>
      <c r="E31" s="50">
        <f t="shared" si="4"/>
        <v>12204</v>
      </c>
      <c r="F31" s="96">
        <f t="shared" si="4"/>
        <v>101</v>
      </c>
      <c r="G31" s="96">
        <f t="shared" si="4"/>
        <v>12607</v>
      </c>
      <c r="H31" s="50">
        <f t="shared" si="4"/>
        <v>12708</v>
      </c>
      <c r="I31" s="58">
        <f t="shared" si="4"/>
        <v>146</v>
      </c>
      <c r="J31" s="58">
        <f t="shared" si="4"/>
        <v>24766</v>
      </c>
      <c r="K31" s="58">
        <f t="shared" si="4"/>
        <v>24912</v>
      </c>
      <c r="L31" s="96">
        <f t="shared" si="4"/>
        <v>65</v>
      </c>
      <c r="M31" s="96">
        <f t="shared" si="4"/>
        <v>61</v>
      </c>
      <c r="N31" s="96">
        <f t="shared" si="4"/>
        <v>10356</v>
      </c>
      <c r="O31" s="50">
        <f t="shared" si="4"/>
        <v>10482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</row>
    <row r="32" spans="1:256" s="36" customFormat="1" ht="42" customHeight="1">
      <c r="A32" s="91" t="str">
        <f>A1</f>
        <v>令和２年３月大字別人口統計　　　　　　　　　　　　　　　　　　　　　　　　　　　令和２年３月末日現在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</row>
    <row r="33" spans="1:15">
      <c r="A33" s="92" t="s">
        <v>1</v>
      </c>
      <c r="B33" s="92"/>
      <c r="C33" s="92" t="s">
        <v>82</v>
      </c>
      <c r="D33" s="92"/>
      <c r="E33" s="92"/>
      <c r="F33" s="92" t="s">
        <v>83</v>
      </c>
      <c r="G33" s="92"/>
      <c r="H33" s="92"/>
      <c r="I33" s="92" t="s">
        <v>81</v>
      </c>
      <c r="J33" s="92"/>
      <c r="K33" s="92"/>
      <c r="L33" s="100" t="s">
        <v>84</v>
      </c>
      <c r="M33" s="102"/>
      <c r="N33" s="102"/>
      <c r="O33" s="104"/>
    </row>
    <row r="34" spans="1:15">
      <c r="A34" s="90"/>
      <c r="B34" s="90"/>
      <c r="C34" s="90" t="s">
        <v>93</v>
      </c>
      <c r="D34" s="97" t="s">
        <v>94</v>
      </c>
      <c r="E34" s="90" t="s">
        <v>95</v>
      </c>
      <c r="F34" s="90" t="s">
        <v>93</v>
      </c>
      <c r="G34" s="97" t="s">
        <v>94</v>
      </c>
      <c r="H34" s="90" t="s">
        <v>95</v>
      </c>
      <c r="I34" s="97" t="s">
        <v>93</v>
      </c>
      <c r="J34" s="97" t="s">
        <v>94</v>
      </c>
      <c r="K34" s="97" t="s">
        <v>95</v>
      </c>
      <c r="L34" s="99" t="s">
        <v>96</v>
      </c>
      <c r="M34" s="99" t="s">
        <v>97</v>
      </c>
      <c r="N34" s="103" t="s">
        <v>98</v>
      </c>
      <c r="O34" s="90" t="s">
        <v>95</v>
      </c>
    </row>
    <row r="35" spans="1:15" ht="15.75" customHeight="1">
      <c r="A35" s="59">
        <v>2001</v>
      </c>
      <c r="B35" s="59" t="s">
        <v>43</v>
      </c>
      <c r="C35" s="56">
        <v>20</v>
      </c>
      <c r="D35" s="56">
        <v>1775</v>
      </c>
      <c r="E35" s="60">
        <f t="shared" ref="E35:E56" si="5">SUM(C35:D35)</f>
        <v>1795</v>
      </c>
      <c r="F35" s="56">
        <v>14</v>
      </c>
      <c r="G35" s="56">
        <v>1793</v>
      </c>
      <c r="H35" s="60">
        <f t="shared" ref="H35:H56" si="6">SUM(F35:G35)</f>
        <v>1807</v>
      </c>
      <c r="I35" s="70">
        <f t="shared" ref="I35:K56" si="7">C35+F35</f>
        <v>34</v>
      </c>
      <c r="J35" s="70">
        <f t="shared" si="7"/>
        <v>3568</v>
      </c>
      <c r="K35" s="70">
        <f t="shared" si="7"/>
        <v>3602</v>
      </c>
      <c r="L35" s="56">
        <v>17</v>
      </c>
      <c r="M35" s="56">
        <v>12</v>
      </c>
      <c r="N35" s="56">
        <v>1526</v>
      </c>
      <c r="O35" s="56">
        <f t="shared" ref="O35:O56" si="8">SUM(L35:N35)</f>
        <v>1555</v>
      </c>
    </row>
    <row r="36" spans="1:15" ht="15.75" customHeight="1">
      <c r="A36" s="56">
        <v>2002</v>
      </c>
      <c r="B36" s="56" t="s">
        <v>44</v>
      </c>
      <c r="C36" s="56">
        <v>7</v>
      </c>
      <c r="D36" s="56">
        <v>1377</v>
      </c>
      <c r="E36" s="60">
        <f t="shared" si="5"/>
        <v>1384</v>
      </c>
      <c r="F36" s="56">
        <v>4</v>
      </c>
      <c r="G36" s="56">
        <v>1486</v>
      </c>
      <c r="H36" s="60">
        <f t="shared" si="6"/>
        <v>1490</v>
      </c>
      <c r="I36" s="70">
        <f t="shared" si="7"/>
        <v>11</v>
      </c>
      <c r="J36" s="70">
        <f t="shared" si="7"/>
        <v>2863</v>
      </c>
      <c r="K36" s="70">
        <f t="shared" si="7"/>
        <v>2874</v>
      </c>
      <c r="L36" s="56">
        <v>7</v>
      </c>
      <c r="M36" s="56">
        <v>4</v>
      </c>
      <c r="N36" s="56">
        <v>1223</v>
      </c>
      <c r="O36" s="56">
        <f t="shared" si="8"/>
        <v>1234</v>
      </c>
    </row>
    <row r="37" spans="1:15" ht="15.75" customHeight="1">
      <c r="A37" s="56">
        <v>2003</v>
      </c>
      <c r="B37" s="56" t="s">
        <v>26</v>
      </c>
      <c r="C37" s="56">
        <v>1</v>
      </c>
      <c r="D37" s="56">
        <v>374</v>
      </c>
      <c r="E37" s="60">
        <f t="shared" si="5"/>
        <v>375</v>
      </c>
      <c r="F37" s="56">
        <v>1</v>
      </c>
      <c r="G37" s="56">
        <v>381</v>
      </c>
      <c r="H37" s="60">
        <f t="shared" si="6"/>
        <v>382</v>
      </c>
      <c r="I37" s="70">
        <f t="shared" si="7"/>
        <v>2</v>
      </c>
      <c r="J37" s="70">
        <f t="shared" si="7"/>
        <v>755</v>
      </c>
      <c r="K37" s="70">
        <f t="shared" si="7"/>
        <v>757</v>
      </c>
      <c r="L37" s="56">
        <v>1</v>
      </c>
      <c r="M37" s="56">
        <v>1</v>
      </c>
      <c r="N37" s="56">
        <v>305</v>
      </c>
      <c r="O37" s="56">
        <f t="shared" si="8"/>
        <v>307</v>
      </c>
    </row>
    <row r="38" spans="1:15" ht="15.75" customHeight="1">
      <c r="A38" s="56">
        <v>2004</v>
      </c>
      <c r="B38" s="56" t="s">
        <v>46</v>
      </c>
      <c r="C38" s="56">
        <v>10</v>
      </c>
      <c r="D38" s="56">
        <v>311</v>
      </c>
      <c r="E38" s="60">
        <f t="shared" si="5"/>
        <v>321</v>
      </c>
      <c r="F38" s="56">
        <v>1</v>
      </c>
      <c r="G38" s="56">
        <v>308</v>
      </c>
      <c r="H38" s="60">
        <f t="shared" si="6"/>
        <v>309</v>
      </c>
      <c r="I38" s="70">
        <f t="shared" si="7"/>
        <v>11</v>
      </c>
      <c r="J38" s="70">
        <f t="shared" si="7"/>
        <v>619</v>
      </c>
      <c r="K38" s="70">
        <f t="shared" si="7"/>
        <v>630</v>
      </c>
      <c r="L38" s="56">
        <v>9</v>
      </c>
      <c r="M38" s="56">
        <v>2</v>
      </c>
      <c r="N38" s="56">
        <v>245</v>
      </c>
      <c r="O38" s="56">
        <f t="shared" si="8"/>
        <v>256</v>
      </c>
    </row>
    <row r="39" spans="1:15" ht="15.75" customHeight="1">
      <c r="A39" s="56">
        <v>2005</v>
      </c>
      <c r="B39" s="56" t="s">
        <v>48</v>
      </c>
      <c r="C39" s="56">
        <v>0</v>
      </c>
      <c r="D39" s="56">
        <v>202</v>
      </c>
      <c r="E39" s="60">
        <f t="shared" si="5"/>
        <v>202</v>
      </c>
      <c r="F39" s="56">
        <v>2</v>
      </c>
      <c r="G39" s="56">
        <v>211</v>
      </c>
      <c r="H39" s="60">
        <f t="shared" si="6"/>
        <v>213</v>
      </c>
      <c r="I39" s="70">
        <f t="shared" si="7"/>
        <v>2</v>
      </c>
      <c r="J39" s="70">
        <f t="shared" si="7"/>
        <v>413</v>
      </c>
      <c r="K39" s="70">
        <f t="shared" si="7"/>
        <v>415</v>
      </c>
      <c r="L39" s="56">
        <v>1</v>
      </c>
      <c r="M39" s="56">
        <v>1</v>
      </c>
      <c r="N39" s="56">
        <v>179</v>
      </c>
      <c r="O39" s="56">
        <f t="shared" si="8"/>
        <v>181</v>
      </c>
    </row>
    <row r="40" spans="1:15" ht="15.75" customHeight="1">
      <c r="A40" s="56">
        <v>2006</v>
      </c>
      <c r="B40" s="56" t="s">
        <v>49</v>
      </c>
      <c r="C40" s="56">
        <v>2</v>
      </c>
      <c r="D40" s="56">
        <v>367</v>
      </c>
      <c r="E40" s="60">
        <f t="shared" si="5"/>
        <v>369</v>
      </c>
      <c r="F40" s="56">
        <v>2</v>
      </c>
      <c r="G40" s="56">
        <v>352</v>
      </c>
      <c r="H40" s="60">
        <f t="shared" si="6"/>
        <v>354</v>
      </c>
      <c r="I40" s="70">
        <f t="shared" si="7"/>
        <v>4</v>
      </c>
      <c r="J40" s="70">
        <f t="shared" si="7"/>
        <v>719</v>
      </c>
      <c r="K40" s="70">
        <f t="shared" si="7"/>
        <v>723</v>
      </c>
      <c r="L40" s="56">
        <v>1</v>
      </c>
      <c r="M40" s="56">
        <v>3</v>
      </c>
      <c r="N40" s="56">
        <v>272</v>
      </c>
      <c r="O40" s="56">
        <f t="shared" si="8"/>
        <v>276</v>
      </c>
    </row>
    <row r="41" spans="1:15" ht="15.75" customHeight="1">
      <c r="A41" s="56">
        <v>2007</v>
      </c>
      <c r="B41" s="56" t="s">
        <v>51</v>
      </c>
      <c r="C41" s="56">
        <v>0</v>
      </c>
      <c r="D41" s="56">
        <v>50</v>
      </c>
      <c r="E41" s="60">
        <f t="shared" si="5"/>
        <v>50</v>
      </c>
      <c r="F41" s="56">
        <v>0</v>
      </c>
      <c r="G41" s="56">
        <v>45</v>
      </c>
      <c r="H41" s="60">
        <f t="shared" si="6"/>
        <v>45</v>
      </c>
      <c r="I41" s="70">
        <f t="shared" si="7"/>
        <v>0</v>
      </c>
      <c r="J41" s="70">
        <f t="shared" si="7"/>
        <v>95</v>
      </c>
      <c r="K41" s="70">
        <f t="shared" si="7"/>
        <v>95</v>
      </c>
      <c r="L41" s="56">
        <v>0</v>
      </c>
      <c r="M41" s="56">
        <v>0</v>
      </c>
      <c r="N41" s="56">
        <v>37</v>
      </c>
      <c r="O41" s="56">
        <f t="shared" si="8"/>
        <v>37</v>
      </c>
    </row>
    <row r="42" spans="1:15" ht="15.75" customHeight="1">
      <c r="A42" s="56">
        <v>2008</v>
      </c>
      <c r="B42" s="56" t="s">
        <v>52</v>
      </c>
      <c r="C42" s="56">
        <v>4</v>
      </c>
      <c r="D42" s="56">
        <v>724</v>
      </c>
      <c r="E42" s="60">
        <f t="shared" si="5"/>
        <v>728</v>
      </c>
      <c r="F42" s="56">
        <v>3</v>
      </c>
      <c r="G42" s="56">
        <v>776</v>
      </c>
      <c r="H42" s="60">
        <f t="shared" si="6"/>
        <v>779</v>
      </c>
      <c r="I42" s="70">
        <f t="shared" si="7"/>
        <v>7</v>
      </c>
      <c r="J42" s="70">
        <f t="shared" si="7"/>
        <v>1500</v>
      </c>
      <c r="K42" s="70">
        <f t="shared" si="7"/>
        <v>1507</v>
      </c>
      <c r="L42" s="56">
        <v>2</v>
      </c>
      <c r="M42" s="56">
        <v>5</v>
      </c>
      <c r="N42" s="56">
        <v>637</v>
      </c>
      <c r="O42" s="56">
        <f t="shared" si="8"/>
        <v>644</v>
      </c>
    </row>
    <row r="43" spans="1:15" ht="15.75" customHeight="1">
      <c r="A43" s="56">
        <v>2009</v>
      </c>
      <c r="B43" s="56" t="s">
        <v>36</v>
      </c>
      <c r="C43" s="56">
        <v>6</v>
      </c>
      <c r="D43" s="56">
        <v>492</v>
      </c>
      <c r="E43" s="60">
        <f t="shared" si="5"/>
        <v>498</v>
      </c>
      <c r="F43" s="56">
        <v>9</v>
      </c>
      <c r="G43" s="56">
        <v>518</v>
      </c>
      <c r="H43" s="60">
        <f t="shared" si="6"/>
        <v>527</v>
      </c>
      <c r="I43" s="70">
        <f t="shared" si="7"/>
        <v>15</v>
      </c>
      <c r="J43" s="70">
        <f t="shared" si="7"/>
        <v>1010</v>
      </c>
      <c r="K43" s="70">
        <f t="shared" si="7"/>
        <v>1025</v>
      </c>
      <c r="L43" s="56">
        <v>4</v>
      </c>
      <c r="M43" s="56">
        <v>4</v>
      </c>
      <c r="N43" s="56">
        <v>429</v>
      </c>
      <c r="O43" s="56">
        <f t="shared" si="8"/>
        <v>437</v>
      </c>
    </row>
    <row r="44" spans="1:15" ht="15.75" customHeight="1">
      <c r="A44" s="56">
        <v>2010</v>
      </c>
      <c r="B44" s="56" t="s">
        <v>21</v>
      </c>
      <c r="C44" s="56">
        <v>25</v>
      </c>
      <c r="D44" s="56">
        <v>3158</v>
      </c>
      <c r="E44" s="60">
        <f t="shared" si="5"/>
        <v>3183</v>
      </c>
      <c r="F44" s="56">
        <v>27</v>
      </c>
      <c r="G44" s="56">
        <v>3174</v>
      </c>
      <c r="H44" s="60">
        <f t="shared" si="6"/>
        <v>3201</v>
      </c>
      <c r="I44" s="70">
        <f t="shared" si="7"/>
        <v>52</v>
      </c>
      <c r="J44" s="70">
        <f t="shared" si="7"/>
        <v>6332</v>
      </c>
      <c r="K44" s="70">
        <f t="shared" si="7"/>
        <v>6384</v>
      </c>
      <c r="L44" s="56">
        <v>31</v>
      </c>
      <c r="M44" s="56">
        <v>18</v>
      </c>
      <c r="N44" s="56">
        <v>2629</v>
      </c>
      <c r="O44" s="56">
        <f t="shared" si="8"/>
        <v>2678</v>
      </c>
    </row>
    <row r="45" spans="1:15" ht="15.75" customHeight="1">
      <c r="A45" s="56">
        <v>2011</v>
      </c>
      <c r="B45" s="56" t="s">
        <v>45</v>
      </c>
      <c r="C45" s="56">
        <v>15</v>
      </c>
      <c r="D45" s="56">
        <v>2527</v>
      </c>
      <c r="E45" s="60">
        <f t="shared" si="5"/>
        <v>2542</v>
      </c>
      <c r="F45" s="56">
        <v>18</v>
      </c>
      <c r="G45" s="56">
        <v>2593</v>
      </c>
      <c r="H45" s="60">
        <f t="shared" si="6"/>
        <v>2611</v>
      </c>
      <c r="I45" s="70">
        <f t="shared" si="7"/>
        <v>33</v>
      </c>
      <c r="J45" s="70">
        <f t="shared" si="7"/>
        <v>5120</v>
      </c>
      <c r="K45" s="70">
        <f t="shared" si="7"/>
        <v>5153</v>
      </c>
      <c r="L45" s="56">
        <v>17</v>
      </c>
      <c r="M45" s="56">
        <v>9</v>
      </c>
      <c r="N45" s="56">
        <v>2179</v>
      </c>
      <c r="O45" s="56">
        <f t="shared" si="8"/>
        <v>2205</v>
      </c>
    </row>
    <row r="46" spans="1:15" ht="15.75" customHeight="1">
      <c r="A46" s="56">
        <v>2012</v>
      </c>
      <c r="B46" s="56" t="s">
        <v>53</v>
      </c>
      <c r="C46" s="56">
        <v>0</v>
      </c>
      <c r="D46" s="56">
        <v>76</v>
      </c>
      <c r="E46" s="60">
        <f t="shared" si="5"/>
        <v>76</v>
      </c>
      <c r="F46" s="56">
        <v>0</v>
      </c>
      <c r="G46" s="56">
        <v>62</v>
      </c>
      <c r="H46" s="60">
        <f t="shared" si="6"/>
        <v>62</v>
      </c>
      <c r="I46" s="70">
        <f t="shared" si="7"/>
        <v>0</v>
      </c>
      <c r="J46" s="70">
        <f t="shared" si="7"/>
        <v>138</v>
      </c>
      <c r="K46" s="70">
        <f t="shared" si="7"/>
        <v>138</v>
      </c>
      <c r="L46" s="56">
        <v>0</v>
      </c>
      <c r="M46" s="56">
        <v>0</v>
      </c>
      <c r="N46" s="56">
        <v>53</v>
      </c>
      <c r="O46" s="56">
        <f t="shared" si="8"/>
        <v>53</v>
      </c>
    </row>
    <row r="47" spans="1:15" ht="15.75" customHeight="1">
      <c r="A47" s="56">
        <v>2013</v>
      </c>
      <c r="B47" s="56" t="s">
        <v>22</v>
      </c>
      <c r="C47" s="56">
        <v>3</v>
      </c>
      <c r="D47" s="56">
        <v>314</v>
      </c>
      <c r="E47" s="60">
        <f t="shared" si="5"/>
        <v>317</v>
      </c>
      <c r="F47" s="56">
        <v>3</v>
      </c>
      <c r="G47" s="56">
        <v>320</v>
      </c>
      <c r="H47" s="60">
        <f t="shared" si="6"/>
        <v>323</v>
      </c>
      <c r="I47" s="70">
        <f t="shared" si="7"/>
        <v>6</v>
      </c>
      <c r="J47" s="70">
        <f t="shared" si="7"/>
        <v>634</v>
      </c>
      <c r="K47" s="70">
        <f t="shared" si="7"/>
        <v>640</v>
      </c>
      <c r="L47" s="56">
        <v>4</v>
      </c>
      <c r="M47" s="56">
        <v>1</v>
      </c>
      <c r="N47" s="56">
        <v>225</v>
      </c>
      <c r="O47" s="56">
        <f t="shared" si="8"/>
        <v>230</v>
      </c>
    </row>
    <row r="48" spans="1:15" ht="15.75" customHeight="1">
      <c r="A48" s="56">
        <v>2014</v>
      </c>
      <c r="B48" s="56" t="s">
        <v>17</v>
      </c>
      <c r="C48" s="56">
        <v>22</v>
      </c>
      <c r="D48" s="56">
        <v>829</v>
      </c>
      <c r="E48" s="60">
        <f t="shared" si="5"/>
        <v>851</v>
      </c>
      <c r="F48" s="56">
        <v>21</v>
      </c>
      <c r="G48" s="56">
        <v>816</v>
      </c>
      <c r="H48" s="60">
        <f t="shared" si="6"/>
        <v>837</v>
      </c>
      <c r="I48" s="70">
        <f t="shared" si="7"/>
        <v>43</v>
      </c>
      <c r="J48" s="70">
        <f t="shared" si="7"/>
        <v>1645</v>
      </c>
      <c r="K48" s="70">
        <f t="shared" si="7"/>
        <v>1688</v>
      </c>
      <c r="L48" s="56">
        <v>36</v>
      </c>
      <c r="M48" s="56">
        <v>6</v>
      </c>
      <c r="N48" s="56">
        <v>668</v>
      </c>
      <c r="O48" s="56">
        <f t="shared" si="8"/>
        <v>710</v>
      </c>
    </row>
    <row r="49" spans="1:15" ht="15.75" customHeight="1">
      <c r="A49" s="56">
        <v>2015</v>
      </c>
      <c r="B49" s="56" t="s">
        <v>54</v>
      </c>
      <c r="C49" s="56">
        <v>3</v>
      </c>
      <c r="D49" s="56">
        <v>259</v>
      </c>
      <c r="E49" s="60">
        <f t="shared" si="5"/>
        <v>262</v>
      </c>
      <c r="F49" s="56">
        <v>2</v>
      </c>
      <c r="G49" s="56">
        <v>252</v>
      </c>
      <c r="H49" s="60">
        <f t="shared" si="6"/>
        <v>254</v>
      </c>
      <c r="I49" s="70">
        <f t="shared" si="7"/>
        <v>5</v>
      </c>
      <c r="J49" s="70">
        <f t="shared" si="7"/>
        <v>511</v>
      </c>
      <c r="K49" s="70">
        <f t="shared" si="7"/>
        <v>516</v>
      </c>
      <c r="L49" s="56">
        <v>3</v>
      </c>
      <c r="M49" s="56">
        <v>0</v>
      </c>
      <c r="N49" s="56">
        <v>175</v>
      </c>
      <c r="O49" s="56">
        <f t="shared" si="8"/>
        <v>178</v>
      </c>
    </row>
    <row r="50" spans="1:15" ht="15.75" customHeight="1">
      <c r="A50" s="56">
        <v>2016</v>
      </c>
      <c r="B50" s="56" t="s">
        <v>56</v>
      </c>
      <c r="C50" s="56">
        <v>11</v>
      </c>
      <c r="D50" s="56">
        <v>143</v>
      </c>
      <c r="E50" s="60">
        <f t="shared" si="5"/>
        <v>154</v>
      </c>
      <c r="F50" s="56">
        <v>1</v>
      </c>
      <c r="G50" s="56">
        <v>141</v>
      </c>
      <c r="H50" s="60">
        <f t="shared" si="6"/>
        <v>142</v>
      </c>
      <c r="I50" s="70">
        <f t="shared" si="7"/>
        <v>12</v>
      </c>
      <c r="J50" s="70">
        <f t="shared" si="7"/>
        <v>284</v>
      </c>
      <c r="K50" s="70">
        <f t="shared" si="7"/>
        <v>296</v>
      </c>
      <c r="L50" s="56">
        <v>11</v>
      </c>
      <c r="M50" s="56">
        <v>1</v>
      </c>
      <c r="N50" s="56">
        <v>117</v>
      </c>
      <c r="O50" s="56">
        <f t="shared" si="8"/>
        <v>129</v>
      </c>
    </row>
    <row r="51" spans="1:15" ht="15.75" customHeight="1">
      <c r="A51" s="56">
        <v>2017</v>
      </c>
      <c r="B51" s="56" t="s">
        <v>57</v>
      </c>
      <c r="C51" s="56">
        <v>0</v>
      </c>
      <c r="D51" s="56">
        <v>193</v>
      </c>
      <c r="E51" s="60">
        <f t="shared" si="5"/>
        <v>193</v>
      </c>
      <c r="F51" s="56">
        <v>1</v>
      </c>
      <c r="G51" s="56">
        <v>190</v>
      </c>
      <c r="H51" s="60">
        <f t="shared" si="6"/>
        <v>191</v>
      </c>
      <c r="I51" s="70">
        <f t="shared" si="7"/>
        <v>1</v>
      </c>
      <c r="J51" s="70">
        <f t="shared" si="7"/>
        <v>383</v>
      </c>
      <c r="K51" s="70">
        <f t="shared" si="7"/>
        <v>384</v>
      </c>
      <c r="L51" s="56">
        <v>1</v>
      </c>
      <c r="M51" s="56">
        <v>0</v>
      </c>
      <c r="N51" s="56">
        <v>157</v>
      </c>
      <c r="O51" s="56">
        <f t="shared" si="8"/>
        <v>158</v>
      </c>
    </row>
    <row r="52" spans="1:15" ht="15.75" customHeight="1">
      <c r="A52" s="56">
        <v>2018</v>
      </c>
      <c r="B52" s="56" t="s">
        <v>59</v>
      </c>
      <c r="C52" s="56">
        <v>0</v>
      </c>
      <c r="D52" s="56">
        <v>229</v>
      </c>
      <c r="E52" s="60">
        <f t="shared" si="5"/>
        <v>229</v>
      </c>
      <c r="F52" s="56">
        <v>1</v>
      </c>
      <c r="G52" s="56">
        <v>222</v>
      </c>
      <c r="H52" s="60">
        <f t="shared" si="6"/>
        <v>223</v>
      </c>
      <c r="I52" s="70">
        <f t="shared" si="7"/>
        <v>1</v>
      </c>
      <c r="J52" s="70">
        <f t="shared" si="7"/>
        <v>451</v>
      </c>
      <c r="K52" s="70">
        <f t="shared" si="7"/>
        <v>452</v>
      </c>
      <c r="L52" s="56">
        <v>0</v>
      </c>
      <c r="M52" s="56">
        <v>1</v>
      </c>
      <c r="N52" s="56">
        <v>194</v>
      </c>
      <c r="O52" s="56">
        <f t="shared" si="8"/>
        <v>195</v>
      </c>
    </row>
    <row r="53" spans="1:15" ht="15.75" customHeight="1">
      <c r="A53" s="56">
        <v>2019</v>
      </c>
      <c r="B53" s="56" t="s">
        <v>28</v>
      </c>
      <c r="C53" s="56">
        <v>0</v>
      </c>
      <c r="D53" s="56">
        <v>107</v>
      </c>
      <c r="E53" s="60">
        <f t="shared" si="5"/>
        <v>107</v>
      </c>
      <c r="F53" s="56">
        <v>0</v>
      </c>
      <c r="G53" s="56">
        <v>119</v>
      </c>
      <c r="H53" s="60">
        <f t="shared" si="6"/>
        <v>119</v>
      </c>
      <c r="I53" s="70">
        <f t="shared" si="7"/>
        <v>0</v>
      </c>
      <c r="J53" s="70">
        <f t="shared" si="7"/>
        <v>226</v>
      </c>
      <c r="K53" s="70">
        <f t="shared" si="7"/>
        <v>226</v>
      </c>
      <c r="L53" s="56">
        <v>0</v>
      </c>
      <c r="M53" s="56">
        <v>0</v>
      </c>
      <c r="N53" s="56">
        <v>89</v>
      </c>
      <c r="O53" s="56">
        <f t="shared" si="8"/>
        <v>89</v>
      </c>
    </row>
    <row r="54" spans="1:15" ht="15.75" customHeight="1">
      <c r="A54" s="56">
        <v>2020</v>
      </c>
      <c r="B54" s="56" t="s">
        <v>40</v>
      </c>
      <c r="C54" s="56">
        <v>0</v>
      </c>
      <c r="D54" s="56">
        <v>160</v>
      </c>
      <c r="E54" s="60">
        <f t="shared" si="5"/>
        <v>160</v>
      </c>
      <c r="F54" s="56">
        <v>1</v>
      </c>
      <c r="G54" s="56">
        <v>153</v>
      </c>
      <c r="H54" s="60">
        <f t="shared" si="6"/>
        <v>154</v>
      </c>
      <c r="I54" s="70">
        <f t="shared" si="7"/>
        <v>1</v>
      </c>
      <c r="J54" s="70">
        <f t="shared" si="7"/>
        <v>313</v>
      </c>
      <c r="K54" s="70">
        <f t="shared" si="7"/>
        <v>314</v>
      </c>
      <c r="L54" s="56">
        <v>0</v>
      </c>
      <c r="M54" s="56">
        <v>1</v>
      </c>
      <c r="N54" s="56">
        <v>113</v>
      </c>
      <c r="O54" s="56">
        <f t="shared" si="8"/>
        <v>114</v>
      </c>
    </row>
    <row r="55" spans="1:15" ht="15.75" customHeight="1">
      <c r="A55" s="56">
        <v>2021</v>
      </c>
      <c r="B55" s="56" t="s">
        <v>60</v>
      </c>
      <c r="C55" s="56">
        <v>0</v>
      </c>
      <c r="D55" s="56">
        <v>223</v>
      </c>
      <c r="E55" s="60">
        <f t="shared" si="5"/>
        <v>223</v>
      </c>
      <c r="F55" s="56">
        <v>1</v>
      </c>
      <c r="G55" s="56">
        <v>235</v>
      </c>
      <c r="H55" s="60">
        <f t="shared" si="6"/>
        <v>236</v>
      </c>
      <c r="I55" s="70">
        <f t="shared" si="7"/>
        <v>1</v>
      </c>
      <c r="J55" s="70">
        <f t="shared" si="7"/>
        <v>458</v>
      </c>
      <c r="K55" s="70">
        <f t="shared" si="7"/>
        <v>459</v>
      </c>
      <c r="L55" s="56">
        <v>0</v>
      </c>
      <c r="M55" s="56">
        <v>1</v>
      </c>
      <c r="N55" s="56">
        <v>167</v>
      </c>
      <c r="O55" s="56">
        <f t="shared" si="8"/>
        <v>168</v>
      </c>
    </row>
    <row r="56" spans="1:15" ht="15.75" customHeight="1">
      <c r="A56" s="56">
        <v>2022</v>
      </c>
      <c r="B56" s="56" t="s">
        <v>32</v>
      </c>
      <c r="C56" s="56">
        <v>2</v>
      </c>
      <c r="D56" s="56">
        <v>915</v>
      </c>
      <c r="E56" s="60">
        <f t="shared" si="5"/>
        <v>917</v>
      </c>
      <c r="F56" s="56">
        <v>10</v>
      </c>
      <c r="G56" s="56">
        <v>928</v>
      </c>
      <c r="H56" s="60">
        <f t="shared" si="6"/>
        <v>938</v>
      </c>
      <c r="I56" s="70">
        <f t="shared" si="7"/>
        <v>12</v>
      </c>
      <c r="J56" s="70">
        <f t="shared" si="7"/>
        <v>1843</v>
      </c>
      <c r="K56" s="70">
        <f t="shared" si="7"/>
        <v>1855</v>
      </c>
      <c r="L56" s="56">
        <v>3</v>
      </c>
      <c r="M56" s="56">
        <v>6</v>
      </c>
      <c r="N56" s="56">
        <v>713</v>
      </c>
      <c r="O56" s="56">
        <f t="shared" si="8"/>
        <v>722</v>
      </c>
    </row>
    <row r="57" spans="1:15" ht="15.75" customHeight="1">
      <c r="A57" s="56">
        <v>2023</v>
      </c>
      <c r="B57" s="56" t="s">
        <v>61</v>
      </c>
      <c r="C57" s="60" t="s">
        <v>30</v>
      </c>
      <c r="D57" s="60" t="s">
        <v>30</v>
      </c>
      <c r="E57" s="60" t="s">
        <v>30</v>
      </c>
      <c r="F57" s="60" t="s">
        <v>30</v>
      </c>
      <c r="G57" s="60" t="s">
        <v>30</v>
      </c>
      <c r="H57" s="60" t="s">
        <v>30</v>
      </c>
      <c r="I57" s="73" t="s">
        <v>30</v>
      </c>
      <c r="J57" s="73" t="s">
        <v>30</v>
      </c>
      <c r="K57" s="73" t="s">
        <v>30</v>
      </c>
      <c r="L57" s="60" t="s">
        <v>30</v>
      </c>
      <c r="M57" s="60" t="s">
        <v>30</v>
      </c>
      <c r="N57" s="60" t="s">
        <v>30</v>
      </c>
      <c r="O57" s="60" t="s">
        <v>30</v>
      </c>
    </row>
    <row r="58" spans="1:15" ht="15.75" customHeight="1">
      <c r="A58" s="56">
        <v>2100</v>
      </c>
      <c r="B58" s="56" t="s">
        <v>55</v>
      </c>
      <c r="C58" s="56">
        <v>0</v>
      </c>
      <c r="D58" s="56">
        <v>87</v>
      </c>
      <c r="E58" s="60">
        <f t="shared" ref="E58:E72" si="9">SUM(C58:D58)</f>
        <v>87</v>
      </c>
      <c r="F58" s="56">
        <v>0</v>
      </c>
      <c r="G58" s="56">
        <v>122</v>
      </c>
      <c r="H58" s="60">
        <f t="shared" ref="H58:H72" si="10">SUM(F58:G58)</f>
        <v>122</v>
      </c>
      <c r="I58" s="70">
        <f t="shared" ref="I58:K72" si="11">C58+F58</f>
        <v>0</v>
      </c>
      <c r="J58" s="70">
        <f t="shared" si="11"/>
        <v>209</v>
      </c>
      <c r="K58" s="70">
        <f t="shared" si="11"/>
        <v>209</v>
      </c>
      <c r="L58" s="56">
        <v>0</v>
      </c>
      <c r="M58" s="56">
        <v>0</v>
      </c>
      <c r="N58" s="56">
        <v>89</v>
      </c>
      <c r="O58" s="56">
        <f t="shared" ref="O58:O72" si="12">SUM(L58:N58)</f>
        <v>89</v>
      </c>
    </row>
    <row r="59" spans="1:15" ht="15.75" customHeight="1">
      <c r="A59" s="56">
        <v>2201</v>
      </c>
      <c r="B59" s="56" t="s">
        <v>3</v>
      </c>
      <c r="C59" s="56">
        <v>0</v>
      </c>
      <c r="D59" s="56">
        <v>171</v>
      </c>
      <c r="E59" s="60">
        <f t="shared" si="9"/>
        <v>171</v>
      </c>
      <c r="F59" s="56">
        <v>0</v>
      </c>
      <c r="G59" s="56">
        <v>187</v>
      </c>
      <c r="H59" s="60">
        <f t="shared" si="10"/>
        <v>187</v>
      </c>
      <c r="I59" s="70">
        <f t="shared" si="11"/>
        <v>0</v>
      </c>
      <c r="J59" s="70">
        <f t="shared" si="11"/>
        <v>358</v>
      </c>
      <c r="K59" s="70">
        <f t="shared" si="11"/>
        <v>358</v>
      </c>
      <c r="L59" s="56">
        <v>0</v>
      </c>
      <c r="M59" s="56">
        <v>0</v>
      </c>
      <c r="N59" s="56">
        <v>154</v>
      </c>
      <c r="O59" s="56">
        <f t="shared" si="12"/>
        <v>154</v>
      </c>
    </row>
    <row r="60" spans="1:15" ht="15.75" customHeight="1">
      <c r="A60" s="56">
        <v>2202</v>
      </c>
      <c r="B60" s="56" t="s">
        <v>50</v>
      </c>
      <c r="C60" s="56">
        <v>0</v>
      </c>
      <c r="D60" s="56">
        <v>280</v>
      </c>
      <c r="E60" s="60">
        <f t="shared" si="9"/>
        <v>280</v>
      </c>
      <c r="F60" s="56">
        <v>1</v>
      </c>
      <c r="G60" s="56">
        <v>296</v>
      </c>
      <c r="H60" s="60">
        <f t="shared" si="10"/>
        <v>297</v>
      </c>
      <c r="I60" s="70">
        <f t="shared" si="11"/>
        <v>1</v>
      </c>
      <c r="J60" s="70">
        <f t="shared" si="11"/>
        <v>576</v>
      </c>
      <c r="K60" s="70">
        <f t="shared" si="11"/>
        <v>577</v>
      </c>
      <c r="L60" s="56">
        <v>1</v>
      </c>
      <c r="M60" s="56">
        <v>0</v>
      </c>
      <c r="N60" s="56">
        <v>268</v>
      </c>
      <c r="O60" s="56">
        <f t="shared" si="12"/>
        <v>269</v>
      </c>
    </row>
    <row r="61" spans="1:15" ht="15.75" customHeight="1">
      <c r="A61" s="56">
        <v>2301</v>
      </c>
      <c r="B61" s="56" t="s">
        <v>4</v>
      </c>
      <c r="C61" s="56">
        <v>2</v>
      </c>
      <c r="D61" s="56">
        <v>202</v>
      </c>
      <c r="E61" s="60">
        <f t="shared" si="9"/>
        <v>204</v>
      </c>
      <c r="F61" s="56">
        <v>3</v>
      </c>
      <c r="G61" s="56">
        <v>214</v>
      </c>
      <c r="H61" s="60">
        <f t="shared" si="10"/>
        <v>217</v>
      </c>
      <c r="I61" s="70">
        <f t="shared" si="11"/>
        <v>5</v>
      </c>
      <c r="J61" s="70">
        <f t="shared" si="11"/>
        <v>416</v>
      </c>
      <c r="K61" s="70">
        <f t="shared" si="11"/>
        <v>421</v>
      </c>
      <c r="L61" s="56">
        <v>2</v>
      </c>
      <c r="M61" s="56">
        <v>3</v>
      </c>
      <c r="N61" s="56">
        <v>198</v>
      </c>
      <c r="O61" s="56">
        <f t="shared" si="12"/>
        <v>203</v>
      </c>
    </row>
    <row r="62" spans="1:15" ht="15.75" customHeight="1">
      <c r="A62" s="56">
        <v>2302</v>
      </c>
      <c r="B62" s="56" t="s">
        <v>58</v>
      </c>
      <c r="C62" s="56">
        <v>0</v>
      </c>
      <c r="D62" s="56">
        <v>72</v>
      </c>
      <c r="E62" s="60">
        <f t="shared" si="9"/>
        <v>72</v>
      </c>
      <c r="F62" s="56">
        <v>0</v>
      </c>
      <c r="G62" s="56">
        <v>64</v>
      </c>
      <c r="H62" s="60">
        <f t="shared" si="10"/>
        <v>64</v>
      </c>
      <c r="I62" s="70">
        <f t="shared" si="11"/>
        <v>0</v>
      </c>
      <c r="J62" s="70">
        <f t="shared" si="11"/>
        <v>136</v>
      </c>
      <c r="K62" s="70">
        <f t="shared" si="11"/>
        <v>136</v>
      </c>
      <c r="L62" s="56">
        <v>0</v>
      </c>
      <c r="M62" s="56">
        <v>0</v>
      </c>
      <c r="N62" s="56">
        <v>48</v>
      </c>
      <c r="O62" s="56">
        <f t="shared" si="12"/>
        <v>48</v>
      </c>
    </row>
    <row r="63" spans="1:15" ht="15.75" customHeight="1">
      <c r="A63" s="56">
        <v>2303</v>
      </c>
      <c r="B63" s="56" t="s">
        <v>62</v>
      </c>
      <c r="C63" s="56">
        <v>0</v>
      </c>
      <c r="D63" s="56">
        <v>126</v>
      </c>
      <c r="E63" s="60">
        <f t="shared" si="9"/>
        <v>126</v>
      </c>
      <c r="F63" s="56">
        <v>0</v>
      </c>
      <c r="G63" s="56">
        <v>127</v>
      </c>
      <c r="H63" s="60">
        <f t="shared" si="10"/>
        <v>127</v>
      </c>
      <c r="I63" s="70">
        <f t="shared" si="11"/>
        <v>0</v>
      </c>
      <c r="J63" s="70">
        <f t="shared" si="11"/>
        <v>253</v>
      </c>
      <c r="K63" s="70">
        <f t="shared" si="11"/>
        <v>253</v>
      </c>
      <c r="L63" s="56">
        <v>0</v>
      </c>
      <c r="M63" s="56">
        <v>0</v>
      </c>
      <c r="N63" s="56">
        <v>114</v>
      </c>
      <c r="O63" s="56">
        <f t="shared" si="12"/>
        <v>114</v>
      </c>
    </row>
    <row r="64" spans="1:15" ht="15.75" customHeight="1">
      <c r="A64" s="56">
        <v>2304</v>
      </c>
      <c r="B64" s="56" t="s">
        <v>15</v>
      </c>
      <c r="C64" s="56">
        <v>0</v>
      </c>
      <c r="D64" s="56">
        <v>69</v>
      </c>
      <c r="E64" s="60">
        <f t="shared" si="9"/>
        <v>69</v>
      </c>
      <c r="F64" s="56">
        <v>0</v>
      </c>
      <c r="G64" s="56">
        <v>66</v>
      </c>
      <c r="H64" s="60">
        <f t="shared" si="10"/>
        <v>66</v>
      </c>
      <c r="I64" s="70">
        <f t="shared" si="11"/>
        <v>0</v>
      </c>
      <c r="J64" s="70">
        <f t="shared" si="11"/>
        <v>135</v>
      </c>
      <c r="K64" s="70">
        <f t="shared" si="11"/>
        <v>135</v>
      </c>
      <c r="L64" s="56">
        <v>0</v>
      </c>
      <c r="M64" s="56">
        <v>0</v>
      </c>
      <c r="N64" s="56">
        <v>56</v>
      </c>
      <c r="O64" s="56">
        <f t="shared" si="12"/>
        <v>56</v>
      </c>
    </row>
    <row r="65" spans="1:256" ht="15.75" customHeight="1">
      <c r="A65" s="56">
        <v>2401</v>
      </c>
      <c r="B65" s="56" t="s">
        <v>63</v>
      </c>
      <c r="C65" s="56">
        <v>1</v>
      </c>
      <c r="D65" s="56">
        <v>268</v>
      </c>
      <c r="E65" s="60">
        <f t="shared" si="9"/>
        <v>269</v>
      </c>
      <c r="F65" s="56">
        <v>1</v>
      </c>
      <c r="G65" s="56">
        <v>314</v>
      </c>
      <c r="H65" s="60">
        <f t="shared" si="10"/>
        <v>315</v>
      </c>
      <c r="I65" s="70">
        <f t="shared" si="11"/>
        <v>2</v>
      </c>
      <c r="J65" s="70">
        <f t="shared" si="11"/>
        <v>582</v>
      </c>
      <c r="K65" s="70">
        <f t="shared" si="11"/>
        <v>584</v>
      </c>
      <c r="L65" s="56">
        <v>0</v>
      </c>
      <c r="M65" s="56">
        <v>2</v>
      </c>
      <c r="N65" s="56">
        <v>260</v>
      </c>
      <c r="O65" s="56">
        <f t="shared" si="12"/>
        <v>262</v>
      </c>
    </row>
    <row r="66" spans="1:256" ht="15.75" customHeight="1">
      <c r="A66" s="56">
        <v>2402</v>
      </c>
      <c r="B66" s="56" t="s">
        <v>64</v>
      </c>
      <c r="C66" s="56">
        <v>5</v>
      </c>
      <c r="D66" s="56">
        <v>198</v>
      </c>
      <c r="E66" s="60">
        <f t="shared" si="9"/>
        <v>203</v>
      </c>
      <c r="F66" s="56">
        <v>7</v>
      </c>
      <c r="G66" s="56">
        <v>197</v>
      </c>
      <c r="H66" s="60">
        <f t="shared" si="10"/>
        <v>204</v>
      </c>
      <c r="I66" s="70">
        <f t="shared" si="11"/>
        <v>12</v>
      </c>
      <c r="J66" s="70">
        <f t="shared" si="11"/>
        <v>395</v>
      </c>
      <c r="K66" s="70">
        <f t="shared" si="11"/>
        <v>407</v>
      </c>
      <c r="L66" s="56">
        <v>6</v>
      </c>
      <c r="M66" s="56">
        <v>1</v>
      </c>
      <c r="N66" s="56">
        <v>204</v>
      </c>
      <c r="O66" s="56">
        <f t="shared" si="12"/>
        <v>211</v>
      </c>
    </row>
    <row r="67" spans="1:256" ht="15.75" customHeight="1">
      <c r="A67" s="56">
        <v>2403</v>
      </c>
      <c r="B67" s="56" t="s">
        <v>47</v>
      </c>
      <c r="C67" s="56">
        <v>7</v>
      </c>
      <c r="D67" s="56">
        <v>148</v>
      </c>
      <c r="E67" s="60">
        <f t="shared" si="9"/>
        <v>155</v>
      </c>
      <c r="F67" s="56">
        <v>6</v>
      </c>
      <c r="G67" s="56">
        <v>147</v>
      </c>
      <c r="H67" s="60">
        <f t="shared" si="10"/>
        <v>153</v>
      </c>
      <c r="I67" s="70">
        <f t="shared" si="11"/>
        <v>13</v>
      </c>
      <c r="J67" s="70">
        <f t="shared" si="11"/>
        <v>295</v>
      </c>
      <c r="K67" s="70">
        <f t="shared" si="11"/>
        <v>308</v>
      </c>
      <c r="L67" s="56">
        <v>7</v>
      </c>
      <c r="M67" s="56">
        <v>3</v>
      </c>
      <c r="N67" s="56">
        <v>150</v>
      </c>
      <c r="O67" s="56">
        <f t="shared" si="12"/>
        <v>160</v>
      </c>
    </row>
    <row r="68" spans="1:256" ht="15.75" customHeight="1">
      <c r="A68" s="56">
        <v>2404</v>
      </c>
      <c r="B68" s="56" t="s">
        <v>34</v>
      </c>
      <c r="C68" s="56">
        <v>3</v>
      </c>
      <c r="D68" s="56">
        <v>180</v>
      </c>
      <c r="E68" s="60">
        <f t="shared" si="9"/>
        <v>183</v>
      </c>
      <c r="F68" s="56">
        <v>0</v>
      </c>
      <c r="G68" s="56">
        <v>196</v>
      </c>
      <c r="H68" s="60">
        <f t="shared" si="10"/>
        <v>196</v>
      </c>
      <c r="I68" s="70">
        <f t="shared" si="11"/>
        <v>3</v>
      </c>
      <c r="J68" s="70">
        <f t="shared" si="11"/>
        <v>376</v>
      </c>
      <c r="K68" s="70">
        <f t="shared" si="11"/>
        <v>379</v>
      </c>
      <c r="L68" s="56">
        <v>3</v>
      </c>
      <c r="M68" s="56">
        <v>0</v>
      </c>
      <c r="N68" s="56">
        <v>163</v>
      </c>
      <c r="O68" s="56">
        <f t="shared" si="12"/>
        <v>166</v>
      </c>
    </row>
    <row r="69" spans="1:256" ht="15.75" customHeight="1">
      <c r="A69" s="56">
        <v>2501</v>
      </c>
      <c r="B69" s="56" t="s">
        <v>38</v>
      </c>
      <c r="C69" s="56">
        <v>2</v>
      </c>
      <c r="D69" s="56">
        <v>292</v>
      </c>
      <c r="E69" s="60">
        <f t="shared" si="9"/>
        <v>294</v>
      </c>
      <c r="F69" s="56">
        <v>1</v>
      </c>
      <c r="G69" s="56">
        <v>294</v>
      </c>
      <c r="H69" s="60">
        <f t="shared" si="10"/>
        <v>295</v>
      </c>
      <c r="I69" s="70">
        <f t="shared" si="11"/>
        <v>3</v>
      </c>
      <c r="J69" s="70">
        <f t="shared" si="11"/>
        <v>586</v>
      </c>
      <c r="K69" s="70">
        <f t="shared" si="11"/>
        <v>589</v>
      </c>
      <c r="L69" s="56">
        <v>2</v>
      </c>
      <c r="M69" s="56">
        <v>0</v>
      </c>
      <c r="N69" s="56">
        <v>284</v>
      </c>
      <c r="O69" s="56">
        <f t="shared" si="12"/>
        <v>286</v>
      </c>
    </row>
    <row r="70" spans="1:256" ht="15.75" customHeight="1">
      <c r="A70" s="56">
        <v>2502</v>
      </c>
      <c r="B70" s="56" t="s">
        <v>66</v>
      </c>
      <c r="C70" s="56">
        <v>3</v>
      </c>
      <c r="D70" s="56">
        <v>279</v>
      </c>
      <c r="E70" s="60">
        <f t="shared" si="9"/>
        <v>282</v>
      </c>
      <c r="F70" s="56">
        <v>4</v>
      </c>
      <c r="G70" s="56">
        <v>310</v>
      </c>
      <c r="H70" s="60">
        <f t="shared" si="10"/>
        <v>314</v>
      </c>
      <c r="I70" s="70">
        <f t="shared" si="11"/>
        <v>7</v>
      </c>
      <c r="J70" s="70">
        <f t="shared" si="11"/>
        <v>589</v>
      </c>
      <c r="K70" s="70">
        <f t="shared" si="11"/>
        <v>596</v>
      </c>
      <c r="L70" s="56">
        <v>2</v>
      </c>
      <c r="M70" s="56">
        <v>0</v>
      </c>
      <c r="N70" s="56">
        <v>264</v>
      </c>
      <c r="O70" s="56">
        <f t="shared" si="12"/>
        <v>266</v>
      </c>
    </row>
    <row r="71" spans="1:256" ht="15.75" customHeight="1">
      <c r="A71" s="56">
        <v>2503</v>
      </c>
      <c r="B71" s="56" t="s">
        <v>67</v>
      </c>
      <c r="C71" s="56">
        <v>0</v>
      </c>
      <c r="D71" s="56">
        <v>105</v>
      </c>
      <c r="E71" s="60">
        <f t="shared" si="9"/>
        <v>105</v>
      </c>
      <c r="F71" s="56">
        <v>0</v>
      </c>
      <c r="G71" s="56">
        <v>117</v>
      </c>
      <c r="H71" s="60">
        <f t="shared" si="10"/>
        <v>117</v>
      </c>
      <c r="I71" s="70">
        <f t="shared" si="11"/>
        <v>0</v>
      </c>
      <c r="J71" s="70">
        <f t="shared" si="11"/>
        <v>222</v>
      </c>
      <c r="K71" s="70">
        <f t="shared" si="11"/>
        <v>222</v>
      </c>
      <c r="L71" s="56">
        <v>0</v>
      </c>
      <c r="M71" s="56">
        <v>0</v>
      </c>
      <c r="N71" s="56">
        <v>77</v>
      </c>
      <c r="O71" s="56">
        <f t="shared" si="12"/>
        <v>77</v>
      </c>
    </row>
    <row r="72" spans="1:256" ht="15.75" customHeight="1">
      <c r="A72" s="57">
        <v>2504</v>
      </c>
      <c r="B72" s="57" t="s">
        <v>69</v>
      </c>
      <c r="C72" s="56">
        <v>2</v>
      </c>
      <c r="D72" s="56">
        <v>175</v>
      </c>
      <c r="E72" s="61">
        <f t="shared" si="9"/>
        <v>177</v>
      </c>
      <c r="F72" s="56">
        <v>5</v>
      </c>
      <c r="G72" s="56">
        <v>172</v>
      </c>
      <c r="H72" s="61">
        <f t="shared" si="10"/>
        <v>177</v>
      </c>
      <c r="I72" s="70">
        <f t="shared" si="11"/>
        <v>7</v>
      </c>
      <c r="J72" s="70">
        <f t="shared" si="11"/>
        <v>347</v>
      </c>
      <c r="K72" s="70">
        <f t="shared" si="11"/>
        <v>354</v>
      </c>
      <c r="L72" s="56">
        <v>4</v>
      </c>
      <c r="M72" s="56">
        <v>1</v>
      </c>
      <c r="N72" s="56">
        <v>128</v>
      </c>
      <c r="O72" s="59">
        <f t="shared" si="12"/>
        <v>133</v>
      </c>
    </row>
    <row r="73" spans="1:256" s="36" customFormat="1" ht="25.5" customHeight="1">
      <c r="A73" s="50"/>
      <c r="B73" s="50" t="s">
        <v>91</v>
      </c>
      <c r="C73" s="50">
        <f t="shared" ref="C73:O73" si="13">SUM(C35:C72)</f>
        <v>156</v>
      </c>
      <c r="D73" s="58">
        <f t="shared" si="13"/>
        <v>17457</v>
      </c>
      <c r="E73" s="50">
        <f t="shared" si="13"/>
        <v>17613</v>
      </c>
      <c r="F73" s="50">
        <f t="shared" si="13"/>
        <v>150</v>
      </c>
      <c r="G73" s="58">
        <f t="shared" si="13"/>
        <v>17898</v>
      </c>
      <c r="H73" s="50">
        <f t="shared" si="13"/>
        <v>18048</v>
      </c>
      <c r="I73" s="58">
        <f t="shared" si="13"/>
        <v>306</v>
      </c>
      <c r="J73" s="58">
        <f t="shared" si="13"/>
        <v>35355</v>
      </c>
      <c r="K73" s="58">
        <f t="shared" si="13"/>
        <v>35661</v>
      </c>
      <c r="L73" s="58">
        <f t="shared" si="13"/>
        <v>175</v>
      </c>
      <c r="M73" s="58">
        <f t="shared" si="13"/>
        <v>86</v>
      </c>
      <c r="N73" s="58">
        <f t="shared" si="13"/>
        <v>14789</v>
      </c>
      <c r="O73" s="82">
        <f t="shared" si="13"/>
        <v>15050</v>
      </c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</row>
    <row r="74" spans="1:256" s="36" customFormat="1" ht="28.5" customHeight="1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</row>
    <row r="75" spans="1:256" s="36" customFormat="1" ht="39" customHeight="1">
      <c r="A75" s="91" t="str">
        <f>A1</f>
        <v>令和２年３月大字別人口統計　　　　　　　　　　　　　　　　　　　　　　　　　　　令和２年３月末日現在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  <c r="GR75" s="105"/>
      <c r="GS75" s="105"/>
      <c r="GT75" s="105"/>
      <c r="GU75" s="105"/>
      <c r="GV75" s="105"/>
      <c r="GW75" s="105"/>
      <c r="GX75" s="105"/>
      <c r="GY75" s="105"/>
      <c r="GZ75" s="105"/>
      <c r="HA75" s="105"/>
      <c r="HB75" s="105"/>
      <c r="HC75" s="105"/>
      <c r="HD75" s="105"/>
      <c r="HE75" s="105"/>
      <c r="HF75" s="105"/>
      <c r="HG75" s="105"/>
      <c r="HH75" s="105"/>
      <c r="HI75" s="105"/>
      <c r="HJ75" s="105"/>
      <c r="HK75" s="105"/>
      <c r="HL75" s="105"/>
      <c r="HM75" s="105"/>
      <c r="HN75" s="105"/>
      <c r="HO75" s="105"/>
      <c r="HP75" s="105"/>
      <c r="HQ75" s="105"/>
      <c r="HR75" s="105"/>
      <c r="HS75" s="105"/>
      <c r="HT75" s="105"/>
      <c r="HU75" s="105"/>
      <c r="HV75" s="105"/>
      <c r="HW75" s="105"/>
      <c r="HX75" s="105"/>
      <c r="HY75" s="105"/>
      <c r="HZ75" s="105"/>
      <c r="IA75" s="105"/>
      <c r="IB75" s="105"/>
      <c r="IC75" s="105"/>
      <c r="ID75" s="105"/>
      <c r="IE75" s="105"/>
      <c r="IF75" s="105"/>
      <c r="IG75" s="105"/>
      <c r="IH75" s="105"/>
      <c r="II75" s="105"/>
      <c r="IJ75" s="105"/>
      <c r="IK75" s="105"/>
      <c r="IL75" s="105"/>
      <c r="IM75" s="105"/>
      <c r="IN75" s="105"/>
      <c r="IO75" s="105"/>
      <c r="IP75" s="105"/>
      <c r="IQ75" s="105"/>
      <c r="IR75" s="105"/>
      <c r="IS75" s="105"/>
      <c r="IT75" s="105"/>
      <c r="IU75" s="105"/>
      <c r="IV75" s="105"/>
    </row>
    <row r="76" spans="1:256">
      <c r="A76" s="92" t="s">
        <v>1</v>
      </c>
      <c r="B76" s="92"/>
      <c r="C76" s="92" t="s">
        <v>82</v>
      </c>
      <c r="D76" s="92"/>
      <c r="E76" s="92"/>
      <c r="F76" s="92" t="s">
        <v>83</v>
      </c>
      <c r="G76" s="92"/>
      <c r="H76" s="92"/>
      <c r="I76" s="92" t="s">
        <v>81</v>
      </c>
      <c r="J76" s="92"/>
      <c r="K76" s="92"/>
      <c r="L76" s="100" t="s">
        <v>84</v>
      </c>
      <c r="M76" s="102"/>
      <c r="N76" s="102"/>
      <c r="O76" s="104"/>
    </row>
    <row r="77" spans="1:256">
      <c r="A77" s="90"/>
      <c r="B77" s="90"/>
      <c r="C77" s="90" t="s">
        <v>93</v>
      </c>
      <c r="D77" s="97" t="s">
        <v>94</v>
      </c>
      <c r="E77" s="90" t="s">
        <v>95</v>
      </c>
      <c r="F77" s="90" t="s">
        <v>93</v>
      </c>
      <c r="G77" s="97" t="s">
        <v>94</v>
      </c>
      <c r="H77" s="90" t="s">
        <v>95</v>
      </c>
      <c r="I77" s="97" t="s">
        <v>93</v>
      </c>
      <c r="J77" s="97" t="s">
        <v>94</v>
      </c>
      <c r="K77" s="97" t="s">
        <v>95</v>
      </c>
      <c r="L77" s="99" t="s">
        <v>96</v>
      </c>
      <c r="M77" s="99" t="s">
        <v>97</v>
      </c>
      <c r="N77" s="103" t="s">
        <v>98</v>
      </c>
      <c r="O77" s="90" t="s">
        <v>95</v>
      </c>
    </row>
    <row r="78" spans="1:256">
      <c r="A78" s="59">
        <v>3010</v>
      </c>
      <c r="B78" s="59" t="s">
        <v>70</v>
      </c>
      <c r="C78" s="56">
        <v>46</v>
      </c>
      <c r="D78" s="56">
        <v>2697</v>
      </c>
      <c r="E78" s="56">
        <f t="shared" ref="E78:E86" si="14">SUM(C78:D78)</f>
        <v>2743</v>
      </c>
      <c r="F78" s="56">
        <v>43</v>
      </c>
      <c r="G78" s="56">
        <v>2783</v>
      </c>
      <c r="H78" s="56">
        <f t="shared" ref="H78:H86" si="15">SUM(F78:G78)</f>
        <v>2826</v>
      </c>
      <c r="I78" s="70">
        <f t="shared" ref="I78:K86" si="16">C78+F78</f>
        <v>89</v>
      </c>
      <c r="J78" s="70">
        <f t="shared" si="16"/>
        <v>5480</v>
      </c>
      <c r="K78" s="70">
        <f t="shared" si="16"/>
        <v>5569</v>
      </c>
      <c r="L78" s="56">
        <v>52</v>
      </c>
      <c r="M78" s="56">
        <v>22</v>
      </c>
      <c r="N78" s="56">
        <v>2267</v>
      </c>
      <c r="O78" s="56">
        <f t="shared" ref="O78:O86" si="17">SUM(L78:N78)</f>
        <v>2341</v>
      </c>
    </row>
    <row r="79" spans="1:256">
      <c r="A79" s="56">
        <v>3020</v>
      </c>
      <c r="B79" s="56" t="s">
        <v>71</v>
      </c>
      <c r="C79" s="56">
        <v>0</v>
      </c>
      <c r="D79" s="56">
        <v>359</v>
      </c>
      <c r="E79" s="56">
        <f t="shared" si="14"/>
        <v>359</v>
      </c>
      <c r="F79" s="56">
        <v>3</v>
      </c>
      <c r="G79" s="56">
        <v>375</v>
      </c>
      <c r="H79" s="56">
        <f t="shared" si="15"/>
        <v>378</v>
      </c>
      <c r="I79" s="70">
        <f t="shared" si="16"/>
        <v>3</v>
      </c>
      <c r="J79" s="70">
        <f t="shared" si="16"/>
        <v>734</v>
      </c>
      <c r="K79" s="70">
        <f t="shared" si="16"/>
        <v>737</v>
      </c>
      <c r="L79" s="56">
        <v>0</v>
      </c>
      <c r="M79" s="56">
        <v>3</v>
      </c>
      <c r="N79" s="56">
        <v>295</v>
      </c>
      <c r="O79" s="56">
        <f t="shared" si="17"/>
        <v>298</v>
      </c>
    </row>
    <row r="80" spans="1:256">
      <c r="A80" s="56">
        <v>3030</v>
      </c>
      <c r="B80" s="56" t="s">
        <v>72</v>
      </c>
      <c r="C80" s="56">
        <v>3</v>
      </c>
      <c r="D80" s="56">
        <v>711</v>
      </c>
      <c r="E80" s="56">
        <f t="shared" si="14"/>
        <v>714</v>
      </c>
      <c r="F80" s="56">
        <v>1</v>
      </c>
      <c r="G80" s="56">
        <v>758</v>
      </c>
      <c r="H80" s="56">
        <f t="shared" si="15"/>
        <v>759</v>
      </c>
      <c r="I80" s="70">
        <f t="shared" si="16"/>
        <v>4</v>
      </c>
      <c r="J80" s="70">
        <f t="shared" si="16"/>
        <v>1469</v>
      </c>
      <c r="K80" s="70">
        <f t="shared" si="16"/>
        <v>1473</v>
      </c>
      <c r="L80" s="56">
        <v>1</v>
      </c>
      <c r="M80" s="56">
        <v>3</v>
      </c>
      <c r="N80" s="56">
        <v>566</v>
      </c>
      <c r="O80" s="56">
        <f t="shared" si="17"/>
        <v>570</v>
      </c>
    </row>
    <row r="81" spans="1:256">
      <c r="A81" s="56">
        <v>3040</v>
      </c>
      <c r="B81" s="56" t="s">
        <v>73</v>
      </c>
      <c r="C81" s="56">
        <v>20</v>
      </c>
      <c r="D81" s="56">
        <v>638</v>
      </c>
      <c r="E81" s="56">
        <f t="shared" si="14"/>
        <v>658</v>
      </c>
      <c r="F81" s="56">
        <v>18</v>
      </c>
      <c r="G81" s="56">
        <v>662</v>
      </c>
      <c r="H81" s="56">
        <f t="shared" si="15"/>
        <v>680</v>
      </c>
      <c r="I81" s="70">
        <f t="shared" si="16"/>
        <v>38</v>
      </c>
      <c r="J81" s="70">
        <f t="shared" si="16"/>
        <v>1300</v>
      </c>
      <c r="K81" s="70">
        <f t="shared" si="16"/>
        <v>1338</v>
      </c>
      <c r="L81" s="56">
        <v>23</v>
      </c>
      <c r="M81" s="56">
        <v>5</v>
      </c>
      <c r="N81" s="56">
        <v>511</v>
      </c>
      <c r="O81" s="56">
        <f t="shared" si="17"/>
        <v>539</v>
      </c>
    </row>
    <row r="82" spans="1:256">
      <c r="A82" s="56">
        <v>3050</v>
      </c>
      <c r="B82" s="56" t="s">
        <v>74</v>
      </c>
      <c r="C82" s="56">
        <v>7</v>
      </c>
      <c r="D82" s="56">
        <v>199</v>
      </c>
      <c r="E82" s="56">
        <f t="shared" si="14"/>
        <v>206</v>
      </c>
      <c r="F82" s="56">
        <v>3</v>
      </c>
      <c r="G82" s="56">
        <v>193</v>
      </c>
      <c r="H82" s="56">
        <f t="shared" si="15"/>
        <v>196</v>
      </c>
      <c r="I82" s="70">
        <f t="shared" si="16"/>
        <v>10</v>
      </c>
      <c r="J82" s="70">
        <f t="shared" si="16"/>
        <v>392</v>
      </c>
      <c r="K82" s="70">
        <f t="shared" si="16"/>
        <v>402</v>
      </c>
      <c r="L82" s="56">
        <v>6</v>
      </c>
      <c r="M82" s="56">
        <v>1</v>
      </c>
      <c r="N82" s="56">
        <v>135</v>
      </c>
      <c r="O82" s="56">
        <f t="shared" si="17"/>
        <v>142</v>
      </c>
    </row>
    <row r="83" spans="1:256">
      <c r="A83" s="56">
        <v>3060</v>
      </c>
      <c r="B83" s="56" t="s">
        <v>75</v>
      </c>
      <c r="C83" s="56">
        <v>6</v>
      </c>
      <c r="D83" s="56">
        <v>841</v>
      </c>
      <c r="E83" s="56">
        <f t="shared" si="14"/>
        <v>847</v>
      </c>
      <c r="F83" s="56">
        <v>10</v>
      </c>
      <c r="G83" s="56">
        <v>853</v>
      </c>
      <c r="H83" s="56">
        <f t="shared" si="15"/>
        <v>863</v>
      </c>
      <c r="I83" s="70">
        <f t="shared" si="16"/>
        <v>16</v>
      </c>
      <c r="J83" s="70">
        <f t="shared" si="16"/>
        <v>1694</v>
      </c>
      <c r="K83" s="70">
        <f t="shared" si="16"/>
        <v>1710</v>
      </c>
      <c r="L83" s="56">
        <v>4</v>
      </c>
      <c r="M83" s="56">
        <v>9</v>
      </c>
      <c r="N83" s="56">
        <v>676</v>
      </c>
      <c r="O83" s="56">
        <f t="shared" si="17"/>
        <v>689</v>
      </c>
    </row>
    <row r="84" spans="1:256">
      <c r="A84" s="56">
        <v>3070</v>
      </c>
      <c r="B84" s="56" t="s">
        <v>76</v>
      </c>
      <c r="C84" s="56">
        <v>11</v>
      </c>
      <c r="D84" s="56">
        <v>226</v>
      </c>
      <c r="E84" s="56">
        <f t="shared" si="14"/>
        <v>237</v>
      </c>
      <c r="F84" s="56">
        <v>1</v>
      </c>
      <c r="G84" s="56">
        <v>303</v>
      </c>
      <c r="H84" s="56">
        <f t="shared" si="15"/>
        <v>304</v>
      </c>
      <c r="I84" s="70">
        <f t="shared" si="16"/>
        <v>12</v>
      </c>
      <c r="J84" s="70">
        <f t="shared" si="16"/>
        <v>529</v>
      </c>
      <c r="K84" s="70">
        <f t="shared" si="16"/>
        <v>541</v>
      </c>
      <c r="L84" s="56">
        <v>11</v>
      </c>
      <c r="M84" s="56">
        <v>1</v>
      </c>
      <c r="N84" s="56">
        <v>243</v>
      </c>
      <c r="O84" s="56">
        <f t="shared" si="17"/>
        <v>255</v>
      </c>
    </row>
    <row r="85" spans="1:256">
      <c r="A85" s="56">
        <v>3080</v>
      </c>
      <c r="B85" s="56" t="s">
        <v>77</v>
      </c>
      <c r="C85" s="56">
        <v>22</v>
      </c>
      <c r="D85" s="56">
        <v>897</v>
      </c>
      <c r="E85" s="56">
        <f t="shared" si="14"/>
        <v>919</v>
      </c>
      <c r="F85" s="56">
        <v>10</v>
      </c>
      <c r="G85" s="56">
        <v>888</v>
      </c>
      <c r="H85" s="56">
        <f t="shared" si="15"/>
        <v>898</v>
      </c>
      <c r="I85" s="70">
        <f t="shared" si="16"/>
        <v>32</v>
      </c>
      <c r="J85" s="70">
        <f t="shared" si="16"/>
        <v>1785</v>
      </c>
      <c r="K85" s="70">
        <f t="shared" si="16"/>
        <v>1817</v>
      </c>
      <c r="L85" s="56">
        <v>23</v>
      </c>
      <c r="M85" s="56">
        <v>5</v>
      </c>
      <c r="N85" s="56">
        <v>659</v>
      </c>
      <c r="O85" s="56">
        <f t="shared" si="17"/>
        <v>687</v>
      </c>
    </row>
    <row r="86" spans="1:256">
      <c r="A86" s="56">
        <v>3090</v>
      </c>
      <c r="B86" s="56" t="s">
        <v>79</v>
      </c>
      <c r="C86" s="56">
        <v>64</v>
      </c>
      <c r="D86" s="56">
        <v>539</v>
      </c>
      <c r="E86" s="56">
        <f t="shared" si="14"/>
        <v>603</v>
      </c>
      <c r="F86" s="56">
        <v>36</v>
      </c>
      <c r="G86" s="56">
        <v>517</v>
      </c>
      <c r="H86" s="56">
        <f t="shared" si="15"/>
        <v>553</v>
      </c>
      <c r="I86" s="70">
        <f t="shared" si="16"/>
        <v>100</v>
      </c>
      <c r="J86" s="70">
        <f t="shared" si="16"/>
        <v>1056</v>
      </c>
      <c r="K86" s="70">
        <f t="shared" si="16"/>
        <v>1156</v>
      </c>
      <c r="L86" s="56">
        <v>92</v>
      </c>
      <c r="M86" s="56">
        <v>3</v>
      </c>
      <c r="N86" s="56">
        <v>402</v>
      </c>
      <c r="O86" s="56">
        <f t="shared" si="17"/>
        <v>497</v>
      </c>
    </row>
    <row r="87" spans="1:256" ht="19.5">
      <c r="A87" s="57">
        <v>3100</v>
      </c>
      <c r="B87" s="57" t="s">
        <v>80</v>
      </c>
      <c r="C87" s="60" t="s">
        <v>30</v>
      </c>
      <c r="D87" s="60" t="s">
        <v>30</v>
      </c>
      <c r="E87" s="86" t="s">
        <v>30</v>
      </c>
      <c r="F87" s="60" t="s">
        <v>30</v>
      </c>
      <c r="G87" s="60" t="s">
        <v>30</v>
      </c>
      <c r="H87" s="86" t="s">
        <v>30</v>
      </c>
      <c r="I87" s="87" t="s">
        <v>30</v>
      </c>
      <c r="J87" s="87" t="s">
        <v>30</v>
      </c>
      <c r="K87" s="87" t="s">
        <v>30</v>
      </c>
      <c r="L87" s="60" t="s">
        <v>30</v>
      </c>
      <c r="M87" s="60" t="s">
        <v>30</v>
      </c>
      <c r="N87" s="60" t="s">
        <v>30</v>
      </c>
      <c r="O87" s="86" t="s">
        <v>30</v>
      </c>
    </row>
    <row r="88" spans="1:256" s="36" customFormat="1" ht="25.5" customHeight="1">
      <c r="A88" s="50"/>
      <c r="B88" s="50" t="s">
        <v>92</v>
      </c>
      <c r="C88" s="50">
        <f t="shared" ref="C88:I88" si="18">SUM(C78:C87)</f>
        <v>179</v>
      </c>
      <c r="D88" s="58">
        <f t="shared" si="18"/>
        <v>7107</v>
      </c>
      <c r="E88" s="50">
        <f t="shared" si="18"/>
        <v>7286</v>
      </c>
      <c r="F88" s="50">
        <f t="shared" si="18"/>
        <v>125</v>
      </c>
      <c r="G88" s="58">
        <f t="shared" si="18"/>
        <v>7332</v>
      </c>
      <c r="H88" s="50">
        <f t="shared" si="18"/>
        <v>7457</v>
      </c>
      <c r="I88" s="58">
        <f t="shared" si="18"/>
        <v>304</v>
      </c>
      <c r="J88" s="58">
        <f>SUM(D88,G88)</f>
        <v>14439</v>
      </c>
      <c r="K88" s="58">
        <f>SUM(K78:K87)</f>
        <v>14743</v>
      </c>
      <c r="L88" s="50">
        <f>SUM(L78:L87)</f>
        <v>212</v>
      </c>
      <c r="M88" s="50">
        <f>SUM(M78:M87)</f>
        <v>52</v>
      </c>
      <c r="N88" s="58">
        <f>SUM(N78:N87)</f>
        <v>5754</v>
      </c>
      <c r="O88" s="50">
        <f>SUM(O78:O87)</f>
        <v>6018</v>
      </c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</row>
    <row r="89" spans="1:256" s="36" customFormat="1" ht="54.75" customHeight="1">
      <c r="A89" s="93" t="s">
        <v>65</v>
      </c>
      <c r="B89" s="93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</row>
    <row r="90" spans="1:256" s="36" customFormat="1" ht="30" customHeight="1">
      <c r="A90" s="94"/>
      <c r="B90" s="94" t="s">
        <v>86</v>
      </c>
      <c r="C90" s="54">
        <f t="shared" ref="C90:O90" si="19">SUM(C31,C73,C88)</f>
        <v>380</v>
      </c>
      <c r="D90" s="63">
        <f t="shared" si="19"/>
        <v>36723</v>
      </c>
      <c r="E90" s="54">
        <f t="shared" si="19"/>
        <v>37103</v>
      </c>
      <c r="F90" s="54">
        <f t="shared" si="19"/>
        <v>376</v>
      </c>
      <c r="G90" s="63">
        <f t="shared" si="19"/>
        <v>37837</v>
      </c>
      <c r="H90" s="54">
        <f t="shared" si="19"/>
        <v>38213</v>
      </c>
      <c r="I90" s="63">
        <f t="shared" si="19"/>
        <v>756</v>
      </c>
      <c r="J90" s="63">
        <f t="shared" si="19"/>
        <v>74560</v>
      </c>
      <c r="K90" s="63">
        <f t="shared" si="19"/>
        <v>75316</v>
      </c>
      <c r="L90" s="54">
        <f t="shared" si="19"/>
        <v>452</v>
      </c>
      <c r="M90" s="54">
        <f t="shared" si="19"/>
        <v>199</v>
      </c>
      <c r="N90" s="88">
        <f t="shared" si="19"/>
        <v>30899</v>
      </c>
      <c r="O90" s="54">
        <f t="shared" si="19"/>
        <v>31550</v>
      </c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  <c r="IT90" s="105"/>
      <c r="IU90" s="105"/>
      <c r="IV90" s="105"/>
    </row>
    <row r="92" spans="1:256">
      <c r="A92" s="95" t="s">
        <v>87</v>
      </c>
      <c r="B92" s="95"/>
      <c r="C92" s="95"/>
      <c r="D92" s="95"/>
      <c r="E92" s="95"/>
      <c r="F92" s="95"/>
      <c r="G92" s="95"/>
      <c r="H92" s="95"/>
      <c r="I92" s="95"/>
      <c r="J92" s="95"/>
      <c r="K92" s="95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rintOptions horizontalCentered="1"/>
  <pageMargins left="0.23622047244094488" right="0.23622047244094488" top="0.74803149606299213" bottom="0.74803149606299213" header="0.31496062992125984" footer="0.31496062992125984"/>
  <pageSetup paperSize="8" scale="64" fitToWidth="1" fitToHeight="1" orientation="portrait" usePrinterDefaults="1" r:id="rId1"/>
  <headerFooter alignWithMargins="0">
    <oddHeader>&amp;C大字別人口統計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92"/>
  <sheetViews>
    <sheetView view="pageBreakPreview" zoomScale="70" zoomScaleNormal="85" zoomScaleSheetLayoutView="70" workbookViewId="0">
      <pane ySplit="3" topLeftCell="A4" activePane="bottomLeft" state="frozen"/>
      <selection pane="bottomLeft" activeCell="C57" sqref="C57:O57"/>
    </sheetView>
  </sheetViews>
  <sheetFormatPr defaultRowHeight="18.75"/>
  <cols>
    <col min="1" max="1" width="9.125" style="106" bestFit="1" customWidth="1"/>
    <col min="2" max="2" width="19.625" style="19" customWidth="1"/>
    <col min="3" max="3" width="7.5" style="19" customWidth="1"/>
    <col min="4" max="4" width="7.125" style="19" customWidth="1"/>
    <col min="5" max="5" width="10.25" style="19" bestFit="1" customWidth="1"/>
    <col min="6" max="6" width="7.25" style="19" customWidth="1"/>
    <col min="7" max="7" width="7.5" style="19" customWidth="1"/>
    <col min="8" max="8" width="10.125" style="19" customWidth="1"/>
    <col min="9" max="9" width="8.25" style="19" customWidth="1"/>
    <col min="10" max="10" width="8.75" style="19" customWidth="1"/>
    <col min="11" max="11" width="8.875" style="19" customWidth="1"/>
    <col min="12" max="13" width="9.125" style="19" bestFit="1" customWidth="1"/>
    <col min="14" max="15" width="9.25" style="19" bestFit="1" customWidth="1"/>
    <col min="16" max="256" width="9" style="19" bestFit="1" customWidth="1"/>
  </cols>
  <sheetData>
    <row r="1" spans="1:15" ht="31.5" customHeight="1">
      <c r="A1" s="89" t="s">
        <v>115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>
      <c r="A2" s="90" t="s">
        <v>1</v>
      </c>
      <c r="B2" s="90"/>
      <c r="C2" s="90" t="s">
        <v>82</v>
      </c>
      <c r="D2" s="90"/>
      <c r="E2" s="90"/>
      <c r="F2" s="90" t="s">
        <v>83</v>
      </c>
      <c r="G2" s="90"/>
      <c r="H2" s="90"/>
      <c r="I2" s="90" t="s">
        <v>81</v>
      </c>
      <c r="J2" s="90"/>
      <c r="K2" s="90"/>
      <c r="L2" s="98" t="s">
        <v>84</v>
      </c>
      <c r="M2" s="101"/>
      <c r="N2" s="101"/>
      <c r="O2" s="22"/>
    </row>
    <row r="3" spans="1:15">
      <c r="A3" s="107"/>
      <c r="B3" s="90"/>
      <c r="C3" s="90" t="s">
        <v>93</v>
      </c>
      <c r="D3" s="97" t="s">
        <v>94</v>
      </c>
      <c r="E3" s="90" t="s">
        <v>95</v>
      </c>
      <c r="F3" s="90" t="s">
        <v>93</v>
      </c>
      <c r="G3" s="97" t="s">
        <v>94</v>
      </c>
      <c r="H3" s="90" t="s">
        <v>95</v>
      </c>
      <c r="I3" s="97" t="s">
        <v>93</v>
      </c>
      <c r="J3" s="97" t="s">
        <v>94</v>
      </c>
      <c r="K3" s="97" t="s">
        <v>95</v>
      </c>
      <c r="L3" s="99" t="s">
        <v>96</v>
      </c>
      <c r="M3" s="99" t="s">
        <v>97</v>
      </c>
      <c r="N3" s="103" t="s">
        <v>98</v>
      </c>
      <c r="O3" s="90" t="s">
        <v>95</v>
      </c>
    </row>
    <row r="4" spans="1:15" ht="16.5" customHeight="1">
      <c r="A4" s="108">
        <v>1010</v>
      </c>
      <c r="B4" s="56" t="s">
        <v>2</v>
      </c>
      <c r="C4" s="56">
        <v>24</v>
      </c>
      <c r="D4" s="56">
        <v>3076</v>
      </c>
      <c r="E4" s="60">
        <f t="shared" ref="E4:E30" si="0">SUM(C4:D4)</f>
        <v>3100</v>
      </c>
      <c r="F4" s="56">
        <v>33</v>
      </c>
      <c r="G4" s="56">
        <v>3247</v>
      </c>
      <c r="H4" s="60">
        <f t="shared" ref="H4:H30" si="1">SUM(F4:G4)</f>
        <v>3280</v>
      </c>
      <c r="I4" s="70">
        <f t="shared" ref="I4:K30" si="2">C4+F4</f>
        <v>57</v>
      </c>
      <c r="J4" s="70">
        <f t="shared" si="2"/>
        <v>6323</v>
      </c>
      <c r="K4" s="70">
        <f t="shared" si="2"/>
        <v>6380</v>
      </c>
      <c r="L4" s="56">
        <v>30</v>
      </c>
      <c r="M4" s="56">
        <v>16</v>
      </c>
      <c r="N4" s="56">
        <v>2805</v>
      </c>
      <c r="O4" s="56">
        <f t="shared" ref="O4:O30" si="3">SUM(L4:N4)</f>
        <v>2851</v>
      </c>
    </row>
    <row r="5" spans="1:15" ht="16.5" customHeight="1">
      <c r="A5" s="108">
        <v>1020</v>
      </c>
      <c r="B5" s="56" t="s">
        <v>6</v>
      </c>
      <c r="C5" s="56">
        <v>4</v>
      </c>
      <c r="D5" s="56">
        <v>1205</v>
      </c>
      <c r="E5" s="60">
        <f t="shared" si="0"/>
        <v>1209</v>
      </c>
      <c r="F5" s="56">
        <v>7</v>
      </c>
      <c r="G5" s="56">
        <v>1291</v>
      </c>
      <c r="H5" s="60">
        <f t="shared" si="1"/>
        <v>1298</v>
      </c>
      <c r="I5" s="70">
        <f t="shared" si="2"/>
        <v>11</v>
      </c>
      <c r="J5" s="70">
        <f t="shared" si="2"/>
        <v>2496</v>
      </c>
      <c r="K5" s="70">
        <f t="shared" si="2"/>
        <v>2507</v>
      </c>
      <c r="L5" s="56">
        <v>6</v>
      </c>
      <c r="M5" s="56">
        <v>4</v>
      </c>
      <c r="N5" s="56">
        <v>1125</v>
      </c>
      <c r="O5" s="56">
        <f t="shared" si="3"/>
        <v>1135</v>
      </c>
    </row>
    <row r="6" spans="1:15" ht="16.5" customHeight="1">
      <c r="A6" s="108">
        <v>1025</v>
      </c>
      <c r="B6" s="56" t="s">
        <v>7</v>
      </c>
      <c r="C6" s="56">
        <v>1</v>
      </c>
      <c r="D6" s="56">
        <v>300</v>
      </c>
      <c r="E6" s="60">
        <f t="shared" si="0"/>
        <v>301</v>
      </c>
      <c r="F6" s="56">
        <v>11</v>
      </c>
      <c r="G6" s="56">
        <v>285</v>
      </c>
      <c r="H6" s="60">
        <f t="shared" si="1"/>
        <v>296</v>
      </c>
      <c r="I6" s="70">
        <f t="shared" si="2"/>
        <v>12</v>
      </c>
      <c r="J6" s="70">
        <f t="shared" si="2"/>
        <v>585</v>
      </c>
      <c r="K6" s="70">
        <f t="shared" si="2"/>
        <v>597</v>
      </c>
      <c r="L6" s="56">
        <v>11</v>
      </c>
      <c r="M6" s="56">
        <v>1</v>
      </c>
      <c r="N6" s="56">
        <v>235</v>
      </c>
      <c r="O6" s="56">
        <f t="shared" si="3"/>
        <v>247</v>
      </c>
    </row>
    <row r="7" spans="1:15" ht="16.5" customHeight="1">
      <c r="A7" s="108">
        <v>1030</v>
      </c>
      <c r="B7" s="56" t="s">
        <v>8</v>
      </c>
      <c r="C7" s="56">
        <v>5</v>
      </c>
      <c r="D7" s="56">
        <v>859</v>
      </c>
      <c r="E7" s="60">
        <f t="shared" si="0"/>
        <v>864</v>
      </c>
      <c r="F7" s="56">
        <v>6</v>
      </c>
      <c r="G7" s="56">
        <v>949</v>
      </c>
      <c r="H7" s="60">
        <f t="shared" si="1"/>
        <v>955</v>
      </c>
      <c r="I7" s="70">
        <f t="shared" si="2"/>
        <v>11</v>
      </c>
      <c r="J7" s="70">
        <f t="shared" si="2"/>
        <v>1808</v>
      </c>
      <c r="K7" s="70">
        <f t="shared" si="2"/>
        <v>1819</v>
      </c>
      <c r="L7" s="56">
        <v>8</v>
      </c>
      <c r="M7" s="56">
        <v>3</v>
      </c>
      <c r="N7" s="56">
        <v>816</v>
      </c>
      <c r="O7" s="56">
        <f t="shared" si="3"/>
        <v>827</v>
      </c>
    </row>
    <row r="8" spans="1:15" ht="16.5" customHeight="1">
      <c r="A8" s="108">
        <v>1040</v>
      </c>
      <c r="B8" s="56" t="s">
        <v>9</v>
      </c>
      <c r="C8" s="56">
        <v>0</v>
      </c>
      <c r="D8" s="56">
        <v>69</v>
      </c>
      <c r="E8" s="60">
        <f t="shared" si="0"/>
        <v>69</v>
      </c>
      <c r="F8" s="56">
        <v>1</v>
      </c>
      <c r="G8" s="56">
        <v>61</v>
      </c>
      <c r="H8" s="60">
        <f t="shared" si="1"/>
        <v>62</v>
      </c>
      <c r="I8" s="70">
        <f t="shared" si="2"/>
        <v>1</v>
      </c>
      <c r="J8" s="70">
        <f t="shared" si="2"/>
        <v>130</v>
      </c>
      <c r="K8" s="70">
        <f t="shared" si="2"/>
        <v>131</v>
      </c>
      <c r="L8" s="56">
        <v>0</v>
      </c>
      <c r="M8" s="56">
        <v>1</v>
      </c>
      <c r="N8" s="56">
        <v>49</v>
      </c>
      <c r="O8" s="56">
        <f t="shared" si="3"/>
        <v>50</v>
      </c>
    </row>
    <row r="9" spans="1:15" ht="16.5" customHeight="1">
      <c r="A9" s="108">
        <v>1050</v>
      </c>
      <c r="B9" s="56" t="s">
        <v>10</v>
      </c>
      <c r="C9" s="56">
        <v>0</v>
      </c>
      <c r="D9" s="56">
        <v>317</v>
      </c>
      <c r="E9" s="60">
        <f t="shared" si="0"/>
        <v>317</v>
      </c>
      <c r="F9" s="56">
        <v>2</v>
      </c>
      <c r="G9" s="56">
        <v>325</v>
      </c>
      <c r="H9" s="60">
        <f t="shared" si="1"/>
        <v>327</v>
      </c>
      <c r="I9" s="70">
        <f t="shared" si="2"/>
        <v>2</v>
      </c>
      <c r="J9" s="70">
        <f t="shared" si="2"/>
        <v>642</v>
      </c>
      <c r="K9" s="70">
        <f t="shared" si="2"/>
        <v>644</v>
      </c>
      <c r="L9" s="56">
        <v>0</v>
      </c>
      <c r="M9" s="56">
        <v>2</v>
      </c>
      <c r="N9" s="56">
        <v>281</v>
      </c>
      <c r="O9" s="56">
        <f t="shared" si="3"/>
        <v>283</v>
      </c>
    </row>
    <row r="10" spans="1:15" ht="16.5" customHeight="1">
      <c r="A10" s="108">
        <v>1060</v>
      </c>
      <c r="B10" s="56" t="s">
        <v>12</v>
      </c>
      <c r="C10" s="56">
        <v>1</v>
      </c>
      <c r="D10" s="56">
        <v>290</v>
      </c>
      <c r="E10" s="60">
        <f t="shared" si="0"/>
        <v>291</v>
      </c>
      <c r="F10" s="56">
        <v>2</v>
      </c>
      <c r="G10" s="56">
        <v>273</v>
      </c>
      <c r="H10" s="60">
        <f t="shared" si="1"/>
        <v>275</v>
      </c>
      <c r="I10" s="70">
        <f t="shared" si="2"/>
        <v>3</v>
      </c>
      <c r="J10" s="70">
        <f t="shared" si="2"/>
        <v>563</v>
      </c>
      <c r="K10" s="70">
        <f t="shared" si="2"/>
        <v>566</v>
      </c>
      <c r="L10" s="56">
        <v>2</v>
      </c>
      <c r="M10" s="56">
        <v>1</v>
      </c>
      <c r="N10" s="56">
        <v>248</v>
      </c>
      <c r="O10" s="56">
        <f t="shared" si="3"/>
        <v>251</v>
      </c>
    </row>
    <row r="11" spans="1:15" ht="16.5" customHeight="1">
      <c r="A11" s="108">
        <v>1070</v>
      </c>
      <c r="B11" s="56" t="s">
        <v>13</v>
      </c>
      <c r="C11" s="56">
        <v>0</v>
      </c>
      <c r="D11" s="56">
        <v>251</v>
      </c>
      <c r="E11" s="60">
        <f t="shared" si="0"/>
        <v>251</v>
      </c>
      <c r="F11" s="56">
        <v>3</v>
      </c>
      <c r="G11" s="56">
        <v>293</v>
      </c>
      <c r="H11" s="60">
        <f t="shared" si="1"/>
        <v>296</v>
      </c>
      <c r="I11" s="70">
        <f t="shared" si="2"/>
        <v>3</v>
      </c>
      <c r="J11" s="70">
        <f t="shared" si="2"/>
        <v>544</v>
      </c>
      <c r="K11" s="70">
        <f t="shared" si="2"/>
        <v>547</v>
      </c>
      <c r="L11" s="56">
        <v>0</v>
      </c>
      <c r="M11" s="56">
        <v>2</v>
      </c>
      <c r="N11" s="56">
        <v>232</v>
      </c>
      <c r="O11" s="56">
        <f t="shared" si="3"/>
        <v>234</v>
      </c>
    </row>
    <row r="12" spans="1:15" ht="16.5" customHeight="1">
      <c r="A12" s="108">
        <v>1080</v>
      </c>
      <c r="B12" s="56" t="s">
        <v>16</v>
      </c>
      <c r="C12" s="56">
        <v>0</v>
      </c>
      <c r="D12" s="56">
        <v>185</v>
      </c>
      <c r="E12" s="60">
        <f t="shared" si="0"/>
        <v>185</v>
      </c>
      <c r="F12" s="56">
        <v>1</v>
      </c>
      <c r="G12" s="56">
        <v>187</v>
      </c>
      <c r="H12" s="60">
        <f t="shared" si="1"/>
        <v>188</v>
      </c>
      <c r="I12" s="70">
        <f t="shared" si="2"/>
        <v>1</v>
      </c>
      <c r="J12" s="70">
        <f t="shared" si="2"/>
        <v>372</v>
      </c>
      <c r="K12" s="70">
        <f t="shared" si="2"/>
        <v>373</v>
      </c>
      <c r="L12" s="56">
        <v>0</v>
      </c>
      <c r="M12" s="56">
        <v>1</v>
      </c>
      <c r="N12" s="56">
        <v>140</v>
      </c>
      <c r="O12" s="56">
        <f t="shared" si="3"/>
        <v>141</v>
      </c>
    </row>
    <row r="13" spans="1:15" ht="16.5" customHeight="1">
      <c r="A13" s="108">
        <v>1090</v>
      </c>
      <c r="B13" s="56" t="s">
        <v>18</v>
      </c>
      <c r="C13" s="56">
        <v>0</v>
      </c>
      <c r="D13" s="56">
        <v>171</v>
      </c>
      <c r="E13" s="60">
        <f t="shared" si="0"/>
        <v>171</v>
      </c>
      <c r="F13" s="56">
        <v>1</v>
      </c>
      <c r="G13" s="56">
        <v>167</v>
      </c>
      <c r="H13" s="60">
        <f t="shared" si="1"/>
        <v>168</v>
      </c>
      <c r="I13" s="70">
        <f t="shared" si="2"/>
        <v>1</v>
      </c>
      <c r="J13" s="70">
        <f t="shared" si="2"/>
        <v>338</v>
      </c>
      <c r="K13" s="70">
        <f t="shared" si="2"/>
        <v>339</v>
      </c>
      <c r="L13" s="56">
        <v>0</v>
      </c>
      <c r="M13" s="56">
        <v>1</v>
      </c>
      <c r="N13" s="56">
        <v>138</v>
      </c>
      <c r="O13" s="56">
        <f t="shared" si="3"/>
        <v>139</v>
      </c>
    </row>
    <row r="14" spans="1:15" ht="16.5" customHeight="1">
      <c r="A14" s="108">
        <v>1091</v>
      </c>
      <c r="B14" s="56" t="s">
        <v>5</v>
      </c>
      <c r="C14" s="56">
        <v>0</v>
      </c>
      <c r="D14" s="56">
        <v>11</v>
      </c>
      <c r="E14" s="60">
        <f t="shared" si="0"/>
        <v>11</v>
      </c>
      <c r="F14" s="56">
        <v>0</v>
      </c>
      <c r="G14" s="56">
        <v>10</v>
      </c>
      <c r="H14" s="60">
        <f t="shared" si="1"/>
        <v>10</v>
      </c>
      <c r="I14" s="70">
        <f t="shared" si="2"/>
        <v>0</v>
      </c>
      <c r="J14" s="70">
        <f t="shared" si="2"/>
        <v>21</v>
      </c>
      <c r="K14" s="70">
        <f t="shared" si="2"/>
        <v>21</v>
      </c>
      <c r="L14" s="56">
        <v>0</v>
      </c>
      <c r="M14" s="56">
        <v>0</v>
      </c>
      <c r="N14" s="56">
        <v>10</v>
      </c>
      <c r="O14" s="56">
        <f t="shared" si="3"/>
        <v>10</v>
      </c>
    </row>
    <row r="15" spans="1:15" ht="16.5" customHeight="1">
      <c r="A15" s="108">
        <v>1100</v>
      </c>
      <c r="B15" s="56" t="s">
        <v>23</v>
      </c>
      <c r="C15" s="56">
        <v>0</v>
      </c>
      <c r="D15" s="56">
        <v>228</v>
      </c>
      <c r="E15" s="60">
        <f t="shared" si="0"/>
        <v>228</v>
      </c>
      <c r="F15" s="56">
        <v>0</v>
      </c>
      <c r="G15" s="56">
        <v>238</v>
      </c>
      <c r="H15" s="60">
        <f t="shared" si="1"/>
        <v>238</v>
      </c>
      <c r="I15" s="70">
        <f t="shared" si="2"/>
        <v>0</v>
      </c>
      <c r="J15" s="70">
        <f t="shared" si="2"/>
        <v>466</v>
      </c>
      <c r="K15" s="70">
        <f t="shared" si="2"/>
        <v>466</v>
      </c>
      <c r="L15" s="5">
        <v>0</v>
      </c>
      <c r="M15" s="56">
        <v>0</v>
      </c>
      <c r="N15" s="56">
        <v>186</v>
      </c>
      <c r="O15" s="56">
        <f t="shared" si="3"/>
        <v>186</v>
      </c>
    </row>
    <row r="16" spans="1:15" ht="16.5" customHeight="1">
      <c r="A16" s="108">
        <v>1110</v>
      </c>
      <c r="B16" s="56" t="s">
        <v>11</v>
      </c>
      <c r="C16" s="56">
        <v>2</v>
      </c>
      <c r="D16" s="56">
        <v>551</v>
      </c>
      <c r="E16" s="60">
        <f t="shared" si="0"/>
        <v>553</v>
      </c>
      <c r="F16" s="56">
        <v>3</v>
      </c>
      <c r="G16" s="56">
        <v>555</v>
      </c>
      <c r="H16" s="60">
        <f t="shared" si="1"/>
        <v>558</v>
      </c>
      <c r="I16" s="70">
        <f t="shared" si="2"/>
        <v>5</v>
      </c>
      <c r="J16" s="70">
        <f t="shared" si="2"/>
        <v>1106</v>
      </c>
      <c r="K16" s="70">
        <f t="shared" si="2"/>
        <v>1111</v>
      </c>
      <c r="L16" s="5">
        <v>2</v>
      </c>
      <c r="M16" s="56">
        <v>3</v>
      </c>
      <c r="N16" s="56">
        <v>434</v>
      </c>
      <c r="O16" s="56">
        <f t="shared" si="3"/>
        <v>439</v>
      </c>
    </row>
    <row r="17" spans="1:256" ht="16.5" customHeight="1">
      <c r="A17" s="108">
        <v>1120</v>
      </c>
      <c r="B17" s="56" t="s">
        <v>25</v>
      </c>
      <c r="C17" s="56">
        <v>0</v>
      </c>
      <c r="D17" s="56">
        <v>215</v>
      </c>
      <c r="E17" s="60">
        <f t="shared" si="0"/>
        <v>215</v>
      </c>
      <c r="F17" s="56">
        <v>0</v>
      </c>
      <c r="G17" s="56">
        <v>221</v>
      </c>
      <c r="H17" s="60">
        <f t="shared" si="1"/>
        <v>221</v>
      </c>
      <c r="I17" s="70">
        <f t="shared" si="2"/>
        <v>0</v>
      </c>
      <c r="J17" s="70">
        <f t="shared" si="2"/>
        <v>436</v>
      </c>
      <c r="K17" s="70">
        <f t="shared" si="2"/>
        <v>436</v>
      </c>
      <c r="L17" s="5">
        <v>0</v>
      </c>
      <c r="M17" s="56">
        <v>0</v>
      </c>
      <c r="N17" s="56">
        <v>190</v>
      </c>
      <c r="O17" s="56">
        <f t="shared" si="3"/>
        <v>190</v>
      </c>
    </row>
    <row r="18" spans="1:256" ht="16.5" customHeight="1">
      <c r="A18" s="108">
        <v>1130</v>
      </c>
      <c r="B18" s="56" t="s">
        <v>27</v>
      </c>
      <c r="C18" s="56">
        <v>0</v>
      </c>
      <c r="D18" s="56">
        <v>49</v>
      </c>
      <c r="E18" s="60">
        <f t="shared" si="0"/>
        <v>49</v>
      </c>
      <c r="F18" s="56">
        <v>0</v>
      </c>
      <c r="G18" s="56">
        <v>55</v>
      </c>
      <c r="H18" s="60">
        <f t="shared" si="1"/>
        <v>55</v>
      </c>
      <c r="I18" s="70">
        <f t="shared" si="2"/>
        <v>0</v>
      </c>
      <c r="J18" s="70">
        <f t="shared" si="2"/>
        <v>104</v>
      </c>
      <c r="K18" s="70">
        <f t="shared" si="2"/>
        <v>104</v>
      </c>
      <c r="L18" s="5">
        <v>0</v>
      </c>
      <c r="M18" s="56">
        <v>0</v>
      </c>
      <c r="N18" s="56">
        <v>40</v>
      </c>
      <c r="O18" s="56">
        <f t="shared" si="3"/>
        <v>40</v>
      </c>
    </row>
    <row r="19" spans="1:256" ht="16.5" customHeight="1">
      <c r="A19" s="108">
        <v>1140</v>
      </c>
      <c r="B19" s="56" t="s">
        <v>29</v>
      </c>
      <c r="C19" s="56">
        <v>0</v>
      </c>
      <c r="D19" s="56">
        <v>46</v>
      </c>
      <c r="E19" s="60">
        <f t="shared" si="0"/>
        <v>46</v>
      </c>
      <c r="F19" s="56">
        <v>0</v>
      </c>
      <c r="G19" s="56">
        <v>39</v>
      </c>
      <c r="H19" s="60">
        <f t="shared" si="1"/>
        <v>39</v>
      </c>
      <c r="I19" s="70">
        <f t="shared" si="2"/>
        <v>0</v>
      </c>
      <c r="J19" s="70">
        <f t="shared" si="2"/>
        <v>85</v>
      </c>
      <c r="K19" s="70">
        <f t="shared" si="2"/>
        <v>85</v>
      </c>
      <c r="L19" s="5">
        <v>0</v>
      </c>
      <c r="M19" s="56">
        <v>0</v>
      </c>
      <c r="N19" s="56">
        <v>37</v>
      </c>
      <c r="O19" s="56">
        <f t="shared" si="3"/>
        <v>37</v>
      </c>
    </row>
    <row r="20" spans="1:256" ht="16.5" customHeight="1">
      <c r="A20" s="108">
        <v>1150</v>
      </c>
      <c r="B20" s="56" t="s">
        <v>33</v>
      </c>
      <c r="C20" s="56">
        <v>1</v>
      </c>
      <c r="D20" s="56">
        <v>152</v>
      </c>
      <c r="E20" s="60">
        <f t="shared" si="0"/>
        <v>153</v>
      </c>
      <c r="F20" s="56">
        <v>0</v>
      </c>
      <c r="G20" s="56">
        <v>142</v>
      </c>
      <c r="H20" s="60">
        <f t="shared" si="1"/>
        <v>142</v>
      </c>
      <c r="I20" s="70">
        <f t="shared" si="2"/>
        <v>1</v>
      </c>
      <c r="J20" s="70">
        <f t="shared" si="2"/>
        <v>294</v>
      </c>
      <c r="K20" s="70">
        <f t="shared" si="2"/>
        <v>295</v>
      </c>
      <c r="L20" s="5">
        <v>1</v>
      </c>
      <c r="M20" s="56">
        <v>0</v>
      </c>
      <c r="N20" s="56">
        <v>123</v>
      </c>
      <c r="O20" s="56">
        <f t="shared" si="3"/>
        <v>124</v>
      </c>
    </row>
    <row r="21" spans="1:256" ht="16.5" customHeight="1">
      <c r="A21" s="108">
        <v>1160</v>
      </c>
      <c r="B21" s="56" t="s">
        <v>35</v>
      </c>
      <c r="C21" s="56">
        <v>0</v>
      </c>
      <c r="D21" s="56">
        <v>276</v>
      </c>
      <c r="E21" s="60">
        <f t="shared" si="0"/>
        <v>276</v>
      </c>
      <c r="F21" s="56">
        <v>1</v>
      </c>
      <c r="G21" s="56">
        <v>274</v>
      </c>
      <c r="H21" s="60">
        <f t="shared" si="1"/>
        <v>275</v>
      </c>
      <c r="I21" s="70">
        <f t="shared" si="2"/>
        <v>1</v>
      </c>
      <c r="J21" s="70">
        <f t="shared" si="2"/>
        <v>550</v>
      </c>
      <c r="K21" s="70">
        <f t="shared" si="2"/>
        <v>551</v>
      </c>
      <c r="L21" s="5">
        <v>0</v>
      </c>
      <c r="M21" s="56">
        <v>1</v>
      </c>
      <c r="N21" s="56">
        <v>254</v>
      </c>
      <c r="O21" s="56">
        <f t="shared" si="3"/>
        <v>255</v>
      </c>
    </row>
    <row r="22" spans="1:256" ht="16.5" customHeight="1">
      <c r="A22" s="108">
        <v>1170</v>
      </c>
      <c r="B22" s="56" t="s">
        <v>24</v>
      </c>
      <c r="C22" s="56">
        <v>1</v>
      </c>
      <c r="D22" s="56">
        <v>530</v>
      </c>
      <c r="E22" s="60">
        <f t="shared" si="0"/>
        <v>531</v>
      </c>
      <c r="F22" s="56">
        <v>4</v>
      </c>
      <c r="G22" s="56">
        <v>526</v>
      </c>
      <c r="H22" s="60">
        <f t="shared" si="1"/>
        <v>530</v>
      </c>
      <c r="I22" s="70">
        <f t="shared" si="2"/>
        <v>5</v>
      </c>
      <c r="J22" s="70">
        <f t="shared" si="2"/>
        <v>1056</v>
      </c>
      <c r="K22" s="70">
        <f t="shared" si="2"/>
        <v>1061</v>
      </c>
      <c r="L22" s="5">
        <v>0</v>
      </c>
      <c r="M22" s="56">
        <v>5</v>
      </c>
      <c r="N22" s="56">
        <v>418</v>
      </c>
      <c r="O22" s="56">
        <f t="shared" si="3"/>
        <v>423</v>
      </c>
    </row>
    <row r="23" spans="1:256" ht="16.5" customHeight="1">
      <c r="A23" s="108">
        <v>1180</v>
      </c>
      <c r="B23" s="56" t="s">
        <v>37</v>
      </c>
      <c r="C23" s="56">
        <v>1</v>
      </c>
      <c r="D23" s="56">
        <v>544</v>
      </c>
      <c r="E23" s="60">
        <f t="shared" si="0"/>
        <v>545</v>
      </c>
      <c r="F23" s="56">
        <v>6</v>
      </c>
      <c r="G23" s="56">
        <v>573</v>
      </c>
      <c r="H23" s="60">
        <f t="shared" si="1"/>
        <v>579</v>
      </c>
      <c r="I23" s="70">
        <f t="shared" si="2"/>
        <v>7</v>
      </c>
      <c r="J23" s="70">
        <f t="shared" si="2"/>
        <v>1117</v>
      </c>
      <c r="K23" s="70">
        <f t="shared" si="2"/>
        <v>1124</v>
      </c>
      <c r="L23" s="5">
        <v>4</v>
      </c>
      <c r="M23" s="56">
        <v>3</v>
      </c>
      <c r="N23" s="56">
        <v>454</v>
      </c>
      <c r="O23" s="56">
        <f t="shared" si="3"/>
        <v>461</v>
      </c>
    </row>
    <row r="24" spans="1:256" ht="16.5" customHeight="1">
      <c r="A24" s="108">
        <v>1190</v>
      </c>
      <c r="B24" s="56" t="s">
        <v>31</v>
      </c>
      <c r="C24" s="56">
        <v>0</v>
      </c>
      <c r="D24" s="56">
        <v>54</v>
      </c>
      <c r="E24" s="60">
        <f t="shared" si="0"/>
        <v>54</v>
      </c>
      <c r="F24" s="56">
        <v>3</v>
      </c>
      <c r="G24" s="56">
        <v>59</v>
      </c>
      <c r="H24" s="60">
        <f t="shared" si="1"/>
        <v>62</v>
      </c>
      <c r="I24" s="70">
        <f t="shared" si="2"/>
        <v>3</v>
      </c>
      <c r="J24" s="70">
        <f t="shared" si="2"/>
        <v>113</v>
      </c>
      <c r="K24" s="70">
        <f t="shared" si="2"/>
        <v>116</v>
      </c>
      <c r="L24" s="5">
        <v>3</v>
      </c>
      <c r="M24" s="56">
        <v>0</v>
      </c>
      <c r="N24" s="56">
        <v>45</v>
      </c>
      <c r="O24" s="56">
        <f t="shared" si="3"/>
        <v>48</v>
      </c>
    </row>
    <row r="25" spans="1:256" ht="16.5" customHeight="1">
      <c r="A25" s="108">
        <v>1200</v>
      </c>
      <c r="B25" s="56" t="s">
        <v>14</v>
      </c>
      <c r="C25" s="56">
        <v>1</v>
      </c>
      <c r="D25" s="56">
        <v>173</v>
      </c>
      <c r="E25" s="60">
        <f t="shared" si="0"/>
        <v>174</v>
      </c>
      <c r="F25" s="56">
        <v>0</v>
      </c>
      <c r="G25" s="56">
        <v>187</v>
      </c>
      <c r="H25" s="60">
        <f t="shared" si="1"/>
        <v>187</v>
      </c>
      <c r="I25" s="70">
        <f t="shared" si="2"/>
        <v>1</v>
      </c>
      <c r="J25" s="70">
        <f t="shared" si="2"/>
        <v>360</v>
      </c>
      <c r="K25" s="70">
        <f t="shared" si="2"/>
        <v>361</v>
      </c>
      <c r="L25" s="5">
        <v>0</v>
      </c>
      <c r="M25" s="56">
        <v>1</v>
      </c>
      <c r="N25" s="56">
        <v>139</v>
      </c>
      <c r="O25" s="56">
        <f t="shared" si="3"/>
        <v>140</v>
      </c>
    </row>
    <row r="26" spans="1:256" ht="16.5" customHeight="1">
      <c r="A26" s="108">
        <v>1210</v>
      </c>
      <c r="B26" s="56" t="s">
        <v>39</v>
      </c>
      <c r="C26" s="56">
        <v>1</v>
      </c>
      <c r="D26" s="56">
        <v>154</v>
      </c>
      <c r="E26" s="60">
        <f t="shared" si="0"/>
        <v>155</v>
      </c>
      <c r="F26" s="56">
        <v>0</v>
      </c>
      <c r="G26" s="56">
        <v>137</v>
      </c>
      <c r="H26" s="60">
        <f t="shared" si="1"/>
        <v>137</v>
      </c>
      <c r="I26" s="70">
        <f t="shared" si="2"/>
        <v>1</v>
      </c>
      <c r="J26" s="70">
        <f t="shared" si="2"/>
        <v>291</v>
      </c>
      <c r="K26" s="70">
        <f t="shared" si="2"/>
        <v>292</v>
      </c>
      <c r="L26" s="5">
        <v>1</v>
      </c>
      <c r="M26" s="56">
        <v>0</v>
      </c>
      <c r="N26" s="56">
        <v>113</v>
      </c>
      <c r="O26" s="56">
        <f t="shared" si="3"/>
        <v>114</v>
      </c>
    </row>
    <row r="27" spans="1:256" ht="16.5" customHeight="1">
      <c r="A27" s="108">
        <v>1220</v>
      </c>
      <c r="B27" s="56" t="s">
        <v>41</v>
      </c>
      <c r="C27" s="56">
        <v>0</v>
      </c>
      <c r="D27" s="56">
        <v>232</v>
      </c>
      <c r="E27" s="60">
        <f t="shared" si="0"/>
        <v>232</v>
      </c>
      <c r="F27" s="56">
        <v>0</v>
      </c>
      <c r="G27" s="56">
        <v>245</v>
      </c>
      <c r="H27" s="60">
        <f t="shared" si="1"/>
        <v>245</v>
      </c>
      <c r="I27" s="70">
        <f t="shared" si="2"/>
        <v>0</v>
      </c>
      <c r="J27" s="70">
        <f t="shared" si="2"/>
        <v>477</v>
      </c>
      <c r="K27" s="70">
        <f t="shared" si="2"/>
        <v>477</v>
      </c>
      <c r="L27" s="5">
        <v>0</v>
      </c>
      <c r="M27" s="56">
        <v>0</v>
      </c>
      <c r="N27" s="56">
        <v>198</v>
      </c>
      <c r="O27" s="56">
        <f t="shared" si="3"/>
        <v>198</v>
      </c>
    </row>
    <row r="28" spans="1:256" ht="16.5" customHeight="1">
      <c r="A28" s="108">
        <v>1230</v>
      </c>
      <c r="B28" s="56" t="s">
        <v>42</v>
      </c>
      <c r="C28" s="56">
        <v>0</v>
      </c>
      <c r="D28" s="56">
        <v>156</v>
      </c>
      <c r="E28" s="60">
        <f t="shared" si="0"/>
        <v>156</v>
      </c>
      <c r="F28" s="56">
        <v>0</v>
      </c>
      <c r="G28" s="56">
        <v>158</v>
      </c>
      <c r="H28" s="60">
        <f t="shared" si="1"/>
        <v>158</v>
      </c>
      <c r="I28" s="70">
        <f t="shared" si="2"/>
        <v>0</v>
      </c>
      <c r="J28" s="70">
        <f t="shared" si="2"/>
        <v>314</v>
      </c>
      <c r="K28" s="70">
        <f t="shared" si="2"/>
        <v>314</v>
      </c>
      <c r="L28" s="5">
        <v>0</v>
      </c>
      <c r="M28" s="56">
        <v>0</v>
      </c>
      <c r="N28" s="56">
        <v>124</v>
      </c>
      <c r="O28" s="56">
        <f t="shared" si="3"/>
        <v>124</v>
      </c>
    </row>
    <row r="29" spans="1:256" ht="16.5" customHeight="1">
      <c r="A29" s="108">
        <v>1240</v>
      </c>
      <c r="B29" s="56" t="s">
        <v>19</v>
      </c>
      <c r="C29" s="56">
        <v>3</v>
      </c>
      <c r="D29" s="56">
        <v>950</v>
      </c>
      <c r="E29" s="60">
        <f t="shared" si="0"/>
        <v>953</v>
      </c>
      <c r="F29" s="56">
        <v>4</v>
      </c>
      <c r="G29" s="56">
        <v>969</v>
      </c>
      <c r="H29" s="60">
        <f t="shared" si="1"/>
        <v>973</v>
      </c>
      <c r="I29" s="70">
        <f t="shared" si="2"/>
        <v>7</v>
      </c>
      <c r="J29" s="70">
        <f t="shared" si="2"/>
        <v>1919</v>
      </c>
      <c r="K29" s="70">
        <f t="shared" si="2"/>
        <v>1926</v>
      </c>
      <c r="L29" s="5">
        <v>3</v>
      </c>
      <c r="M29" s="56">
        <v>4</v>
      </c>
      <c r="N29" s="56">
        <v>823</v>
      </c>
      <c r="O29" s="56">
        <f t="shared" si="3"/>
        <v>830</v>
      </c>
    </row>
    <row r="30" spans="1:256" ht="16.5" customHeight="1">
      <c r="A30" s="109">
        <v>1250</v>
      </c>
      <c r="B30" s="57" t="s">
        <v>20</v>
      </c>
      <c r="C30" s="57">
        <v>1</v>
      </c>
      <c r="D30" s="57">
        <v>898</v>
      </c>
      <c r="E30" s="60">
        <f t="shared" si="0"/>
        <v>899</v>
      </c>
      <c r="F30" s="57">
        <v>9</v>
      </c>
      <c r="G30" s="57">
        <v>910</v>
      </c>
      <c r="H30" s="60">
        <f t="shared" si="1"/>
        <v>919</v>
      </c>
      <c r="I30" s="70">
        <f t="shared" si="2"/>
        <v>10</v>
      </c>
      <c r="J30" s="70">
        <f t="shared" si="2"/>
        <v>1808</v>
      </c>
      <c r="K30" s="70">
        <f t="shared" si="2"/>
        <v>1818</v>
      </c>
      <c r="L30" s="39">
        <v>2</v>
      </c>
      <c r="M30" s="57">
        <v>7</v>
      </c>
      <c r="N30" s="57">
        <v>693</v>
      </c>
      <c r="O30" s="56">
        <f t="shared" si="3"/>
        <v>702</v>
      </c>
    </row>
    <row r="31" spans="1:256" s="36" customFormat="1" ht="25.5" customHeight="1">
      <c r="A31" s="110"/>
      <c r="B31" s="50" t="s">
        <v>78</v>
      </c>
      <c r="C31" s="96">
        <f t="shared" ref="C31:O31" si="4">SUM(C4:C30)</f>
        <v>46</v>
      </c>
      <c r="D31" s="96">
        <f t="shared" si="4"/>
        <v>11942</v>
      </c>
      <c r="E31" s="50">
        <f t="shared" si="4"/>
        <v>11988</v>
      </c>
      <c r="F31" s="96">
        <f t="shared" si="4"/>
        <v>97</v>
      </c>
      <c r="G31" s="96">
        <f t="shared" si="4"/>
        <v>12376</v>
      </c>
      <c r="H31" s="50">
        <f t="shared" si="4"/>
        <v>12473</v>
      </c>
      <c r="I31" s="58">
        <f t="shared" si="4"/>
        <v>143</v>
      </c>
      <c r="J31" s="58">
        <f t="shared" si="4"/>
        <v>24318</v>
      </c>
      <c r="K31" s="58">
        <f t="shared" si="4"/>
        <v>24461</v>
      </c>
      <c r="L31" s="96">
        <f t="shared" si="4"/>
        <v>73</v>
      </c>
      <c r="M31" s="96">
        <f t="shared" si="4"/>
        <v>56</v>
      </c>
      <c r="N31" s="96">
        <f t="shared" si="4"/>
        <v>10350</v>
      </c>
      <c r="O31" s="50">
        <f t="shared" si="4"/>
        <v>10479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</row>
    <row r="32" spans="1:256" s="36" customFormat="1" ht="42" customHeight="1">
      <c r="A32" s="91" t="str">
        <f>A1</f>
        <v>令和３年３月大字別人口統計　　　　　　　　　　　　　　　　　　　　　　　　　　　令和３年３月末日現在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</row>
    <row r="33" spans="1:15">
      <c r="A33" s="92" t="s">
        <v>1</v>
      </c>
      <c r="B33" s="92"/>
      <c r="C33" s="92" t="s">
        <v>82</v>
      </c>
      <c r="D33" s="92"/>
      <c r="E33" s="92"/>
      <c r="F33" s="92" t="s">
        <v>83</v>
      </c>
      <c r="G33" s="92"/>
      <c r="H33" s="92"/>
      <c r="I33" s="92" t="s">
        <v>81</v>
      </c>
      <c r="J33" s="92"/>
      <c r="K33" s="92"/>
      <c r="L33" s="100" t="s">
        <v>84</v>
      </c>
      <c r="M33" s="102"/>
      <c r="N33" s="102"/>
      <c r="O33" s="104"/>
    </row>
    <row r="34" spans="1:15">
      <c r="A34" s="107"/>
      <c r="B34" s="90"/>
      <c r="C34" s="90" t="s">
        <v>93</v>
      </c>
      <c r="D34" s="97" t="s">
        <v>94</v>
      </c>
      <c r="E34" s="90" t="s">
        <v>95</v>
      </c>
      <c r="F34" s="90" t="s">
        <v>93</v>
      </c>
      <c r="G34" s="97" t="s">
        <v>94</v>
      </c>
      <c r="H34" s="90" t="s">
        <v>95</v>
      </c>
      <c r="I34" s="97" t="s">
        <v>93</v>
      </c>
      <c r="J34" s="97" t="s">
        <v>94</v>
      </c>
      <c r="K34" s="97" t="s">
        <v>95</v>
      </c>
      <c r="L34" s="99" t="s">
        <v>96</v>
      </c>
      <c r="M34" s="99" t="s">
        <v>97</v>
      </c>
      <c r="N34" s="103" t="s">
        <v>98</v>
      </c>
      <c r="O34" s="90" t="s">
        <v>95</v>
      </c>
    </row>
    <row r="35" spans="1:15" ht="15.75" customHeight="1">
      <c r="A35" s="111">
        <v>2001</v>
      </c>
      <c r="B35" s="59" t="s">
        <v>43</v>
      </c>
      <c r="C35" s="56">
        <v>22</v>
      </c>
      <c r="D35" s="56">
        <v>1805</v>
      </c>
      <c r="E35" s="61">
        <f t="shared" ref="E35:E56" si="5">SUM(C35:D35)</f>
        <v>1827</v>
      </c>
      <c r="F35" s="56">
        <v>16</v>
      </c>
      <c r="G35" s="56">
        <v>1781</v>
      </c>
      <c r="H35" s="61">
        <f t="shared" ref="H35:H56" si="6">SUM(F35:G35)</f>
        <v>1797</v>
      </c>
      <c r="I35" s="70">
        <f t="shared" ref="I35:K56" si="7">C35+F35</f>
        <v>38</v>
      </c>
      <c r="J35" s="70">
        <f t="shared" si="7"/>
        <v>3586</v>
      </c>
      <c r="K35" s="70">
        <f t="shared" si="7"/>
        <v>3624</v>
      </c>
      <c r="L35" s="56">
        <v>18</v>
      </c>
      <c r="M35" s="56">
        <v>14</v>
      </c>
      <c r="N35" s="56">
        <v>1556</v>
      </c>
      <c r="O35" s="59">
        <f t="shared" ref="O35:O56" si="8">SUM(L35:N35)</f>
        <v>1588</v>
      </c>
    </row>
    <row r="36" spans="1:15" ht="15.75" customHeight="1">
      <c r="A36" s="108">
        <v>2002</v>
      </c>
      <c r="B36" s="56" t="s">
        <v>44</v>
      </c>
      <c r="C36" s="56">
        <v>5</v>
      </c>
      <c r="D36" s="56">
        <v>1348</v>
      </c>
      <c r="E36" s="61">
        <f t="shared" si="5"/>
        <v>1353</v>
      </c>
      <c r="F36" s="56">
        <v>5</v>
      </c>
      <c r="G36" s="56">
        <v>1466</v>
      </c>
      <c r="H36" s="61">
        <f t="shared" si="6"/>
        <v>1471</v>
      </c>
      <c r="I36" s="70">
        <f t="shared" si="7"/>
        <v>10</v>
      </c>
      <c r="J36" s="70">
        <f t="shared" si="7"/>
        <v>2814</v>
      </c>
      <c r="K36" s="70">
        <f t="shared" si="7"/>
        <v>2824</v>
      </c>
      <c r="L36" s="56">
        <v>5</v>
      </c>
      <c r="M36" s="56">
        <v>5</v>
      </c>
      <c r="N36" s="56">
        <v>1230</v>
      </c>
      <c r="O36" s="59">
        <f t="shared" si="8"/>
        <v>1240</v>
      </c>
    </row>
    <row r="37" spans="1:15" ht="15.75" customHeight="1">
      <c r="A37" s="108">
        <v>2003</v>
      </c>
      <c r="B37" s="56" t="s">
        <v>26</v>
      </c>
      <c r="C37" s="56">
        <v>3</v>
      </c>
      <c r="D37" s="56">
        <v>364</v>
      </c>
      <c r="E37" s="61">
        <f t="shared" si="5"/>
        <v>367</v>
      </c>
      <c r="F37" s="56">
        <v>2</v>
      </c>
      <c r="G37" s="56">
        <v>384</v>
      </c>
      <c r="H37" s="61">
        <f t="shared" si="6"/>
        <v>386</v>
      </c>
      <c r="I37" s="70">
        <f t="shared" si="7"/>
        <v>5</v>
      </c>
      <c r="J37" s="70">
        <f t="shared" si="7"/>
        <v>748</v>
      </c>
      <c r="K37" s="70">
        <f t="shared" si="7"/>
        <v>753</v>
      </c>
      <c r="L37" s="56">
        <v>3</v>
      </c>
      <c r="M37" s="56">
        <v>2</v>
      </c>
      <c r="N37" s="56">
        <v>307</v>
      </c>
      <c r="O37" s="59">
        <f t="shared" si="8"/>
        <v>312</v>
      </c>
    </row>
    <row r="38" spans="1:15" ht="15.75" customHeight="1">
      <c r="A38" s="108">
        <v>2004</v>
      </c>
      <c r="B38" s="56" t="s">
        <v>46</v>
      </c>
      <c r="C38" s="56">
        <v>12</v>
      </c>
      <c r="D38" s="56">
        <v>304</v>
      </c>
      <c r="E38" s="61">
        <f t="shared" si="5"/>
        <v>316</v>
      </c>
      <c r="F38" s="56">
        <v>1</v>
      </c>
      <c r="G38" s="56">
        <v>300</v>
      </c>
      <c r="H38" s="61">
        <f t="shared" si="6"/>
        <v>301</v>
      </c>
      <c r="I38" s="70">
        <f t="shared" si="7"/>
        <v>13</v>
      </c>
      <c r="J38" s="70">
        <f t="shared" si="7"/>
        <v>604</v>
      </c>
      <c r="K38" s="70">
        <f t="shared" si="7"/>
        <v>617</v>
      </c>
      <c r="L38" s="56">
        <v>11</v>
      </c>
      <c r="M38" s="56">
        <v>2</v>
      </c>
      <c r="N38" s="56">
        <v>243</v>
      </c>
      <c r="O38" s="59">
        <f t="shared" si="8"/>
        <v>256</v>
      </c>
    </row>
    <row r="39" spans="1:15" ht="15.75" customHeight="1">
      <c r="A39" s="108">
        <v>2005</v>
      </c>
      <c r="B39" s="56" t="s">
        <v>48</v>
      </c>
      <c r="C39" s="56">
        <v>0</v>
      </c>
      <c r="D39" s="56">
        <v>199</v>
      </c>
      <c r="E39" s="61">
        <f t="shared" si="5"/>
        <v>199</v>
      </c>
      <c r="F39" s="56">
        <v>3</v>
      </c>
      <c r="G39" s="56">
        <v>208</v>
      </c>
      <c r="H39" s="61">
        <f t="shared" si="6"/>
        <v>211</v>
      </c>
      <c r="I39" s="70">
        <f t="shared" si="7"/>
        <v>3</v>
      </c>
      <c r="J39" s="70">
        <f t="shared" si="7"/>
        <v>407</v>
      </c>
      <c r="K39" s="70">
        <f t="shared" si="7"/>
        <v>410</v>
      </c>
      <c r="L39" s="56">
        <v>1</v>
      </c>
      <c r="M39" s="56">
        <v>2</v>
      </c>
      <c r="N39" s="56">
        <v>181</v>
      </c>
      <c r="O39" s="59">
        <f t="shared" si="8"/>
        <v>184</v>
      </c>
    </row>
    <row r="40" spans="1:15" ht="15.75" customHeight="1">
      <c r="A40" s="108">
        <v>2006</v>
      </c>
      <c r="B40" s="56" t="s">
        <v>49</v>
      </c>
      <c r="C40" s="56">
        <v>1</v>
      </c>
      <c r="D40" s="56">
        <v>369</v>
      </c>
      <c r="E40" s="61">
        <f t="shared" si="5"/>
        <v>370</v>
      </c>
      <c r="F40" s="56">
        <v>2</v>
      </c>
      <c r="G40" s="56">
        <v>340</v>
      </c>
      <c r="H40" s="61">
        <f t="shared" si="6"/>
        <v>342</v>
      </c>
      <c r="I40" s="70">
        <f t="shared" si="7"/>
        <v>3</v>
      </c>
      <c r="J40" s="70">
        <f t="shared" si="7"/>
        <v>709</v>
      </c>
      <c r="K40" s="70">
        <f t="shared" si="7"/>
        <v>712</v>
      </c>
      <c r="L40" s="56">
        <v>0</v>
      </c>
      <c r="M40" s="56">
        <v>3</v>
      </c>
      <c r="N40" s="56">
        <v>274</v>
      </c>
      <c r="O40" s="59">
        <f t="shared" si="8"/>
        <v>277</v>
      </c>
    </row>
    <row r="41" spans="1:15" ht="15.75" customHeight="1">
      <c r="A41" s="108">
        <v>2007</v>
      </c>
      <c r="B41" s="56" t="s">
        <v>51</v>
      </c>
      <c r="C41" s="56">
        <v>0</v>
      </c>
      <c r="D41" s="56">
        <v>50</v>
      </c>
      <c r="E41" s="61">
        <f t="shared" si="5"/>
        <v>50</v>
      </c>
      <c r="F41" s="56">
        <v>0</v>
      </c>
      <c r="G41" s="56">
        <v>46</v>
      </c>
      <c r="H41" s="61">
        <f t="shared" si="6"/>
        <v>46</v>
      </c>
      <c r="I41" s="70">
        <f t="shared" si="7"/>
        <v>0</v>
      </c>
      <c r="J41" s="70">
        <f t="shared" si="7"/>
        <v>96</v>
      </c>
      <c r="K41" s="70">
        <f t="shared" si="7"/>
        <v>96</v>
      </c>
      <c r="L41" s="56">
        <v>0</v>
      </c>
      <c r="M41" s="56">
        <v>0</v>
      </c>
      <c r="N41" s="56">
        <v>38</v>
      </c>
      <c r="O41" s="59">
        <f t="shared" si="8"/>
        <v>38</v>
      </c>
    </row>
    <row r="42" spans="1:15" ht="15.75" customHeight="1">
      <c r="A42" s="108">
        <v>2008</v>
      </c>
      <c r="B42" s="56" t="s">
        <v>52</v>
      </c>
      <c r="C42" s="56">
        <v>3</v>
      </c>
      <c r="D42" s="56">
        <v>723</v>
      </c>
      <c r="E42" s="61">
        <f t="shared" si="5"/>
        <v>726</v>
      </c>
      <c r="F42" s="56">
        <v>4</v>
      </c>
      <c r="G42" s="56">
        <v>774</v>
      </c>
      <c r="H42" s="61">
        <f t="shared" si="6"/>
        <v>778</v>
      </c>
      <c r="I42" s="70">
        <f t="shared" si="7"/>
        <v>7</v>
      </c>
      <c r="J42" s="70">
        <f t="shared" si="7"/>
        <v>1497</v>
      </c>
      <c r="K42" s="70">
        <f t="shared" si="7"/>
        <v>1504</v>
      </c>
      <c r="L42" s="56">
        <v>2</v>
      </c>
      <c r="M42" s="56">
        <v>5</v>
      </c>
      <c r="N42" s="56">
        <v>641</v>
      </c>
      <c r="O42" s="59">
        <f t="shared" si="8"/>
        <v>648</v>
      </c>
    </row>
    <row r="43" spans="1:15" ht="15.75" customHeight="1">
      <c r="A43" s="108">
        <v>2009</v>
      </c>
      <c r="B43" s="56" t="s">
        <v>36</v>
      </c>
      <c r="C43" s="56">
        <v>6</v>
      </c>
      <c r="D43" s="56">
        <v>490</v>
      </c>
      <c r="E43" s="61">
        <f t="shared" si="5"/>
        <v>496</v>
      </c>
      <c r="F43" s="56">
        <v>8</v>
      </c>
      <c r="G43" s="56">
        <v>510</v>
      </c>
      <c r="H43" s="61">
        <f t="shared" si="6"/>
        <v>518</v>
      </c>
      <c r="I43" s="70">
        <f t="shared" si="7"/>
        <v>14</v>
      </c>
      <c r="J43" s="70">
        <f t="shared" si="7"/>
        <v>1000</v>
      </c>
      <c r="K43" s="70">
        <f t="shared" si="7"/>
        <v>1014</v>
      </c>
      <c r="L43" s="56">
        <v>4</v>
      </c>
      <c r="M43" s="56">
        <v>4</v>
      </c>
      <c r="N43" s="56">
        <v>432</v>
      </c>
      <c r="O43" s="59">
        <f t="shared" si="8"/>
        <v>440</v>
      </c>
    </row>
    <row r="44" spans="1:15" ht="15.75" customHeight="1">
      <c r="A44" s="108">
        <v>2010</v>
      </c>
      <c r="B44" s="56" t="s">
        <v>21</v>
      </c>
      <c r="C44" s="56">
        <v>45</v>
      </c>
      <c r="D44" s="56">
        <v>3171</v>
      </c>
      <c r="E44" s="61">
        <f t="shared" si="5"/>
        <v>3216</v>
      </c>
      <c r="F44" s="56">
        <v>27</v>
      </c>
      <c r="G44" s="56">
        <v>3190</v>
      </c>
      <c r="H44" s="61">
        <f t="shared" si="6"/>
        <v>3217</v>
      </c>
      <c r="I44" s="70">
        <f t="shared" si="7"/>
        <v>72</v>
      </c>
      <c r="J44" s="70">
        <f t="shared" si="7"/>
        <v>6361</v>
      </c>
      <c r="K44" s="70">
        <f t="shared" si="7"/>
        <v>6433</v>
      </c>
      <c r="L44" s="56">
        <v>52</v>
      </c>
      <c r="M44" s="56">
        <v>18</v>
      </c>
      <c r="N44" s="56">
        <v>2697</v>
      </c>
      <c r="O44" s="59">
        <f t="shared" si="8"/>
        <v>2767</v>
      </c>
    </row>
    <row r="45" spans="1:15" ht="15.75" customHeight="1">
      <c r="A45" s="108">
        <v>2011</v>
      </c>
      <c r="B45" s="56" t="s">
        <v>45</v>
      </c>
      <c r="C45" s="56">
        <v>20</v>
      </c>
      <c r="D45" s="56">
        <v>2533</v>
      </c>
      <c r="E45" s="61">
        <f t="shared" si="5"/>
        <v>2553</v>
      </c>
      <c r="F45" s="56">
        <v>21</v>
      </c>
      <c r="G45" s="56">
        <v>2639</v>
      </c>
      <c r="H45" s="61">
        <f t="shared" si="6"/>
        <v>2660</v>
      </c>
      <c r="I45" s="70">
        <f t="shared" si="7"/>
        <v>41</v>
      </c>
      <c r="J45" s="70">
        <f t="shared" si="7"/>
        <v>5172</v>
      </c>
      <c r="K45" s="70">
        <f t="shared" si="7"/>
        <v>5213</v>
      </c>
      <c r="L45" s="56">
        <v>24</v>
      </c>
      <c r="M45" s="56">
        <v>10</v>
      </c>
      <c r="N45" s="56">
        <v>2237</v>
      </c>
      <c r="O45" s="59">
        <f t="shared" si="8"/>
        <v>2271</v>
      </c>
    </row>
    <row r="46" spans="1:15" ht="15.75" customHeight="1">
      <c r="A46" s="108">
        <v>2012</v>
      </c>
      <c r="B46" s="56" t="s">
        <v>53</v>
      </c>
      <c r="C46" s="56">
        <v>0</v>
      </c>
      <c r="D46" s="56">
        <v>74</v>
      </c>
      <c r="E46" s="61">
        <f t="shared" si="5"/>
        <v>74</v>
      </c>
      <c r="F46" s="56">
        <v>0</v>
      </c>
      <c r="G46" s="56">
        <v>59</v>
      </c>
      <c r="H46" s="61">
        <f t="shared" si="6"/>
        <v>59</v>
      </c>
      <c r="I46" s="70">
        <f t="shared" si="7"/>
        <v>0</v>
      </c>
      <c r="J46" s="70">
        <f t="shared" si="7"/>
        <v>133</v>
      </c>
      <c r="K46" s="70">
        <f t="shared" si="7"/>
        <v>133</v>
      </c>
      <c r="L46" s="56">
        <v>0</v>
      </c>
      <c r="M46" s="56">
        <v>0</v>
      </c>
      <c r="N46" s="56">
        <v>53</v>
      </c>
      <c r="O46" s="59">
        <f t="shared" si="8"/>
        <v>53</v>
      </c>
    </row>
    <row r="47" spans="1:15" ht="15.75" customHeight="1">
      <c r="A47" s="108">
        <v>2013</v>
      </c>
      <c r="B47" s="56" t="s">
        <v>22</v>
      </c>
      <c r="C47" s="56">
        <v>4</v>
      </c>
      <c r="D47" s="56">
        <v>318</v>
      </c>
      <c r="E47" s="61">
        <f t="shared" si="5"/>
        <v>322</v>
      </c>
      <c r="F47" s="56">
        <v>3</v>
      </c>
      <c r="G47" s="56">
        <v>316</v>
      </c>
      <c r="H47" s="61">
        <f t="shared" si="6"/>
        <v>319</v>
      </c>
      <c r="I47" s="70">
        <f t="shared" si="7"/>
        <v>7</v>
      </c>
      <c r="J47" s="70">
        <f t="shared" si="7"/>
        <v>634</v>
      </c>
      <c r="K47" s="70">
        <f t="shared" si="7"/>
        <v>641</v>
      </c>
      <c r="L47" s="56">
        <v>5</v>
      </c>
      <c r="M47" s="56">
        <v>1</v>
      </c>
      <c r="N47" s="56">
        <v>230</v>
      </c>
      <c r="O47" s="59">
        <f t="shared" si="8"/>
        <v>236</v>
      </c>
    </row>
    <row r="48" spans="1:15" ht="15.75" customHeight="1">
      <c r="A48" s="108">
        <v>2014</v>
      </c>
      <c r="B48" s="56" t="s">
        <v>17</v>
      </c>
      <c r="C48" s="56">
        <v>17</v>
      </c>
      <c r="D48" s="56">
        <v>816</v>
      </c>
      <c r="E48" s="61">
        <f t="shared" si="5"/>
        <v>833</v>
      </c>
      <c r="F48" s="56">
        <v>20</v>
      </c>
      <c r="G48" s="56">
        <v>812</v>
      </c>
      <c r="H48" s="61">
        <f t="shared" si="6"/>
        <v>832</v>
      </c>
      <c r="I48" s="70">
        <f t="shared" si="7"/>
        <v>37</v>
      </c>
      <c r="J48" s="70">
        <f t="shared" si="7"/>
        <v>1628</v>
      </c>
      <c r="K48" s="70">
        <f t="shared" si="7"/>
        <v>1665</v>
      </c>
      <c r="L48" s="56">
        <v>32</v>
      </c>
      <c r="M48" s="56">
        <v>4</v>
      </c>
      <c r="N48" s="56">
        <v>674</v>
      </c>
      <c r="O48" s="59">
        <f t="shared" si="8"/>
        <v>710</v>
      </c>
    </row>
    <row r="49" spans="1:15" ht="15.75" customHeight="1">
      <c r="A49" s="108">
        <v>2015</v>
      </c>
      <c r="B49" s="56" t="s">
        <v>54</v>
      </c>
      <c r="C49" s="56">
        <v>4</v>
      </c>
      <c r="D49" s="56">
        <v>251</v>
      </c>
      <c r="E49" s="61">
        <f t="shared" si="5"/>
        <v>255</v>
      </c>
      <c r="F49" s="56">
        <v>2</v>
      </c>
      <c r="G49" s="56">
        <v>244</v>
      </c>
      <c r="H49" s="61">
        <f t="shared" si="6"/>
        <v>246</v>
      </c>
      <c r="I49" s="70">
        <f t="shared" si="7"/>
        <v>6</v>
      </c>
      <c r="J49" s="70">
        <f t="shared" si="7"/>
        <v>495</v>
      </c>
      <c r="K49" s="70">
        <f t="shared" si="7"/>
        <v>501</v>
      </c>
      <c r="L49" s="56">
        <v>4</v>
      </c>
      <c r="M49" s="56">
        <v>0</v>
      </c>
      <c r="N49" s="56">
        <v>176</v>
      </c>
      <c r="O49" s="59">
        <f t="shared" si="8"/>
        <v>180</v>
      </c>
    </row>
    <row r="50" spans="1:15" ht="15.75" customHeight="1">
      <c r="A50" s="108">
        <v>2016</v>
      </c>
      <c r="B50" s="56" t="s">
        <v>56</v>
      </c>
      <c r="C50" s="56">
        <v>10</v>
      </c>
      <c r="D50" s="56">
        <v>141</v>
      </c>
      <c r="E50" s="61">
        <f t="shared" si="5"/>
        <v>151</v>
      </c>
      <c r="F50" s="56">
        <v>0</v>
      </c>
      <c r="G50" s="56">
        <v>137</v>
      </c>
      <c r="H50" s="61">
        <f t="shared" si="6"/>
        <v>137</v>
      </c>
      <c r="I50" s="70">
        <f t="shared" si="7"/>
        <v>10</v>
      </c>
      <c r="J50" s="70">
        <f t="shared" si="7"/>
        <v>278</v>
      </c>
      <c r="K50" s="70">
        <f t="shared" si="7"/>
        <v>288</v>
      </c>
      <c r="L50" s="56">
        <v>10</v>
      </c>
      <c r="M50" s="56">
        <v>0</v>
      </c>
      <c r="N50" s="56">
        <v>115</v>
      </c>
      <c r="O50" s="59">
        <f t="shared" si="8"/>
        <v>125</v>
      </c>
    </row>
    <row r="51" spans="1:15" ht="15.75" customHeight="1">
      <c r="A51" s="108">
        <v>2017</v>
      </c>
      <c r="B51" s="56" t="s">
        <v>57</v>
      </c>
      <c r="C51" s="56">
        <v>0</v>
      </c>
      <c r="D51" s="56">
        <v>188</v>
      </c>
      <c r="E51" s="61">
        <f t="shared" si="5"/>
        <v>188</v>
      </c>
      <c r="F51" s="56">
        <v>1</v>
      </c>
      <c r="G51" s="56">
        <v>192</v>
      </c>
      <c r="H51" s="61">
        <f t="shared" si="6"/>
        <v>193</v>
      </c>
      <c r="I51" s="70">
        <f t="shared" si="7"/>
        <v>1</v>
      </c>
      <c r="J51" s="70">
        <f t="shared" si="7"/>
        <v>380</v>
      </c>
      <c r="K51" s="70">
        <f t="shared" si="7"/>
        <v>381</v>
      </c>
      <c r="L51" s="56">
        <v>1</v>
      </c>
      <c r="M51" s="56">
        <v>0</v>
      </c>
      <c r="N51" s="56">
        <v>160</v>
      </c>
      <c r="O51" s="59">
        <f t="shared" si="8"/>
        <v>161</v>
      </c>
    </row>
    <row r="52" spans="1:15" ht="15.75" customHeight="1">
      <c r="A52" s="108">
        <v>2018</v>
      </c>
      <c r="B52" s="56" t="s">
        <v>59</v>
      </c>
      <c r="C52" s="56">
        <v>0</v>
      </c>
      <c r="D52" s="56">
        <v>226</v>
      </c>
      <c r="E52" s="61">
        <f t="shared" si="5"/>
        <v>226</v>
      </c>
      <c r="F52" s="56">
        <v>1</v>
      </c>
      <c r="G52" s="56">
        <v>221</v>
      </c>
      <c r="H52" s="61">
        <f t="shared" si="6"/>
        <v>222</v>
      </c>
      <c r="I52" s="70">
        <f t="shared" si="7"/>
        <v>1</v>
      </c>
      <c r="J52" s="70">
        <f t="shared" si="7"/>
        <v>447</v>
      </c>
      <c r="K52" s="70">
        <f t="shared" si="7"/>
        <v>448</v>
      </c>
      <c r="L52" s="56">
        <v>0</v>
      </c>
      <c r="M52" s="56">
        <v>1</v>
      </c>
      <c r="N52" s="56">
        <v>196</v>
      </c>
      <c r="O52" s="59">
        <f t="shared" si="8"/>
        <v>197</v>
      </c>
    </row>
    <row r="53" spans="1:15" ht="15.75" customHeight="1">
      <c r="A53" s="108">
        <v>2019</v>
      </c>
      <c r="B53" s="56" t="s">
        <v>28</v>
      </c>
      <c r="C53" s="56">
        <v>0</v>
      </c>
      <c r="D53" s="56">
        <v>106</v>
      </c>
      <c r="E53" s="61">
        <f t="shared" si="5"/>
        <v>106</v>
      </c>
      <c r="F53" s="56">
        <v>0</v>
      </c>
      <c r="G53" s="56">
        <v>120</v>
      </c>
      <c r="H53" s="61">
        <f t="shared" si="6"/>
        <v>120</v>
      </c>
      <c r="I53" s="70">
        <f t="shared" si="7"/>
        <v>0</v>
      </c>
      <c r="J53" s="70">
        <f t="shared" si="7"/>
        <v>226</v>
      </c>
      <c r="K53" s="70">
        <f t="shared" si="7"/>
        <v>226</v>
      </c>
      <c r="L53" s="56">
        <v>0</v>
      </c>
      <c r="M53" s="56">
        <v>0</v>
      </c>
      <c r="N53" s="56">
        <v>91</v>
      </c>
      <c r="O53" s="59">
        <f t="shared" si="8"/>
        <v>91</v>
      </c>
    </row>
    <row r="54" spans="1:15" ht="15.75" customHeight="1">
      <c r="A54" s="108">
        <v>2020</v>
      </c>
      <c r="B54" s="56" t="s">
        <v>40</v>
      </c>
      <c r="C54" s="56">
        <v>0</v>
      </c>
      <c r="D54" s="56">
        <v>156</v>
      </c>
      <c r="E54" s="61">
        <f t="shared" si="5"/>
        <v>156</v>
      </c>
      <c r="F54" s="56">
        <v>2</v>
      </c>
      <c r="G54" s="56">
        <v>152</v>
      </c>
      <c r="H54" s="61">
        <f t="shared" si="6"/>
        <v>154</v>
      </c>
      <c r="I54" s="70">
        <f t="shared" si="7"/>
        <v>2</v>
      </c>
      <c r="J54" s="70">
        <f t="shared" si="7"/>
        <v>308</v>
      </c>
      <c r="K54" s="70">
        <f t="shared" si="7"/>
        <v>310</v>
      </c>
      <c r="L54" s="56">
        <v>0</v>
      </c>
      <c r="M54" s="56">
        <v>2</v>
      </c>
      <c r="N54" s="56">
        <v>112</v>
      </c>
      <c r="O54" s="59">
        <f t="shared" si="8"/>
        <v>114</v>
      </c>
    </row>
    <row r="55" spans="1:15" ht="15.75" customHeight="1">
      <c r="A55" s="108">
        <v>2021</v>
      </c>
      <c r="B55" s="56" t="s">
        <v>60</v>
      </c>
      <c r="C55" s="56">
        <v>0</v>
      </c>
      <c r="D55" s="56">
        <v>217</v>
      </c>
      <c r="E55" s="61">
        <f t="shared" si="5"/>
        <v>217</v>
      </c>
      <c r="F55" s="56">
        <v>1</v>
      </c>
      <c r="G55" s="56">
        <v>229</v>
      </c>
      <c r="H55" s="61">
        <f t="shared" si="6"/>
        <v>230</v>
      </c>
      <c r="I55" s="70">
        <f t="shared" si="7"/>
        <v>1</v>
      </c>
      <c r="J55" s="70">
        <f t="shared" si="7"/>
        <v>446</v>
      </c>
      <c r="K55" s="70">
        <f t="shared" si="7"/>
        <v>447</v>
      </c>
      <c r="L55" s="56">
        <v>0</v>
      </c>
      <c r="M55" s="56">
        <v>1</v>
      </c>
      <c r="N55" s="56">
        <v>167</v>
      </c>
      <c r="O55" s="59">
        <f t="shared" si="8"/>
        <v>168</v>
      </c>
    </row>
    <row r="56" spans="1:15" ht="15.75" customHeight="1">
      <c r="A56" s="108">
        <v>2022</v>
      </c>
      <c r="B56" s="56" t="s">
        <v>32</v>
      </c>
      <c r="C56" s="56">
        <v>5</v>
      </c>
      <c r="D56" s="56">
        <v>905</v>
      </c>
      <c r="E56" s="61">
        <f t="shared" si="5"/>
        <v>910</v>
      </c>
      <c r="F56" s="56">
        <v>8</v>
      </c>
      <c r="G56" s="56">
        <v>907</v>
      </c>
      <c r="H56" s="61">
        <f t="shared" si="6"/>
        <v>915</v>
      </c>
      <c r="I56" s="70">
        <f t="shared" si="7"/>
        <v>13</v>
      </c>
      <c r="J56" s="70">
        <f t="shared" si="7"/>
        <v>1812</v>
      </c>
      <c r="K56" s="70">
        <f t="shared" si="7"/>
        <v>1825</v>
      </c>
      <c r="L56" s="56">
        <v>4</v>
      </c>
      <c r="M56" s="56">
        <v>6</v>
      </c>
      <c r="N56" s="56">
        <v>716</v>
      </c>
      <c r="O56" s="59">
        <f t="shared" si="8"/>
        <v>726</v>
      </c>
    </row>
    <row r="57" spans="1:15" ht="15.75" customHeight="1">
      <c r="A57" s="108">
        <v>2023</v>
      </c>
      <c r="B57" s="56" t="s">
        <v>61</v>
      </c>
      <c r="C57" s="60" t="s">
        <v>30</v>
      </c>
      <c r="D57" s="60" t="s">
        <v>30</v>
      </c>
      <c r="E57" s="61" t="s">
        <v>30</v>
      </c>
      <c r="F57" s="60" t="s">
        <v>30</v>
      </c>
      <c r="G57" s="60" t="s">
        <v>30</v>
      </c>
      <c r="H57" s="61" t="s">
        <v>30</v>
      </c>
      <c r="I57" s="73" t="s">
        <v>30</v>
      </c>
      <c r="J57" s="73" t="s">
        <v>30</v>
      </c>
      <c r="K57" s="73" t="s">
        <v>30</v>
      </c>
      <c r="L57" s="60" t="s">
        <v>30</v>
      </c>
      <c r="M57" s="60" t="s">
        <v>30</v>
      </c>
      <c r="N57" s="60" t="s">
        <v>30</v>
      </c>
      <c r="O57" s="86" t="s">
        <v>30</v>
      </c>
    </row>
    <row r="58" spans="1:15" ht="15.75" customHeight="1">
      <c r="A58" s="108">
        <v>2100</v>
      </c>
      <c r="B58" s="56" t="s">
        <v>55</v>
      </c>
      <c r="C58" s="56">
        <v>0</v>
      </c>
      <c r="D58" s="56">
        <v>90</v>
      </c>
      <c r="E58" s="61">
        <f t="shared" ref="E58:E72" si="9">SUM(C58:D58)</f>
        <v>90</v>
      </c>
      <c r="F58" s="56">
        <v>0</v>
      </c>
      <c r="G58" s="56">
        <v>123</v>
      </c>
      <c r="H58" s="61">
        <f t="shared" ref="H58:H72" si="10">SUM(F58:G58)</f>
        <v>123</v>
      </c>
      <c r="I58" s="70">
        <f t="shared" ref="I58:K72" si="11">C58+F58</f>
        <v>0</v>
      </c>
      <c r="J58" s="70">
        <f t="shared" si="11"/>
        <v>213</v>
      </c>
      <c r="K58" s="70">
        <f t="shared" si="11"/>
        <v>213</v>
      </c>
      <c r="L58" s="56">
        <v>0</v>
      </c>
      <c r="M58" s="56">
        <v>0</v>
      </c>
      <c r="N58" s="56">
        <v>92</v>
      </c>
      <c r="O58" s="59">
        <f t="shared" ref="O58:O72" si="12">SUM(L58:N58)</f>
        <v>92</v>
      </c>
    </row>
    <row r="59" spans="1:15" ht="15.75" customHeight="1">
      <c r="A59" s="108">
        <v>2201</v>
      </c>
      <c r="B59" s="56" t="s">
        <v>3</v>
      </c>
      <c r="C59" s="56">
        <v>1</v>
      </c>
      <c r="D59" s="56">
        <v>163</v>
      </c>
      <c r="E59" s="61">
        <f t="shared" si="9"/>
        <v>164</v>
      </c>
      <c r="F59" s="56">
        <v>0</v>
      </c>
      <c r="G59" s="56">
        <v>176</v>
      </c>
      <c r="H59" s="61">
        <f t="shared" si="10"/>
        <v>176</v>
      </c>
      <c r="I59" s="70">
        <f t="shared" si="11"/>
        <v>1</v>
      </c>
      <c r="J59" s="70">
        <f t="shared" si="11"/>
        <v>339</v>
      </c>
      <c r="K59" s="70">
        <f t="shared" si="11"/>
        <v>340</v>
      </c>
      <c r="L59" s="56">
        <v>1</v>
      </c>
      <c r="M59" s="56">
        <v>0</v>
      </c>
      <c r="N59" s="56">
        <v>155</v>
      </c>
      <c r="O59" s="59">
        <f t="shared" si="12"/>
        <v>156</v>
      </c>
    </row>
    <row r="60" spans="1:15" ht="15.75" customHeight="1">
      <c r="A60" s="108">
        <v>2202</v>
      </c>
      <c r="B60" s="56" t="s">
        <v>50</v>
      </c>
      <c r="C60" s="56">
        <v>0</v>
      </c>
      <c r="D60" s="56">
        <v>275</v>
      </c>
      <c r="E60" s="61">
        <f t="shared" si="9"/>
        <v>275</v>
      </c>
      <c r="F60" s="56">
        <v>1</v>
      </c>
      <c r="G60" s="56">
        <v>296</v>
      </c>
      <c r="H60" s="61">
        <f t="shared" si="10"/>
        <v>297</v>
      </c>
      <c r="I60" s="70">
        <f t="shared" si="11"/>
        <v>1</v>
      </c>
      <c r="J60" s="70">
        <f t="shared" si="11"/>
        <v>571</v>
      </c>
      <c r="K60" s="70">
        <f t="shared" si="11"/>
        <v>572</v>
      </c>
      <c r="L60" s="56">
        <v>1</v>
      </c>
      <c r="M60" s="56">
        <v>0</v>
      </c>
      <c r="N60" s="56">
        <v>272</v>
      </c>
      <c r="O60" s="59">
        <f t="shared" si="12"/>
        <v>273</v>
      </c>
    </row>
    <row r="61" spans="1:15" ht="15.75" customHeight="1">
      <c r="A61" s="108">
        <v>2301</v>
      </c>
      <c r="B61" s="56" t="s">
        <v>4</v>
      </c>
      <c r="C61" s="56">
        <v>2</v>
      </c>
      <c r="D61" s="56">
        <v>207</v>
      </c>
      <c r="E61" s="61">
        <f t="shared" si="9"/>
        <v>209</v>
      </c>
      <c r="F61" s="56">
        <v>3</v>
      </c>
      <c r="G61" s="56">
        <v>210</v>
      </c>
      <c r="H61" s="61">
        <f t="shared" si="10"/>
        <v>213</v>
      </c>
      <c r="I61" s="70">
        <f t="shared" si="11"/>
        <v>5</v>
      </c>
      <c r="J61" s="70">
        <f t="shared" si="11"/>
        <v>417</v>
      </c>
      <c r="K61" s="70">
        <f t="shared" si="11"/>
        <v>422</v>
      </c>
      <c r="L61" s="56">
        <v>2</v>
      </c>
      <c r="M61" s="56">
        <v>3</v>
      </c>
      <c r="N61" s="56">
        <v>206</v>
      </c>
      <c r="O61" s="59">
        <f t="shared" si="12"/>
        <v>211</v>
      </c>
    </row>
    <row r="62" spans="1:15" ht="15.75" customHeight="1">
      <c r="A62" s="108">
        <v>2302</v>
      </c>
      <c r="B62" s="56" t="s">
        <v>58</v>
      </c>
      <c r="C62" s="56">
        <v>0</v>
      </c>
      <c r="D62" s="56">
        <v>69</v>
      </c>
      <c r="E62" s="61">
        <f t="shared" si="9"/>
        <v>69</v>
      </c>
      <c r="F62" s="56">
        <v>0</v>
      </c>
      <c r="G62" s="56">
        <v>63</v>
      </c>
      <c r="H62" s="61">
        <f t="shared" si="10"/>
        <v>63</v>
      </c>
      <c r="I62" s="70">
        <f t="shared" si="11"/>
        <v>0</v>
      </c>
      <c r="J62" s="70">
        <f t="shared" si="11"/>
        <v>132</v>
      </c>
      <c r="K62" s="70">
        <f t="shared" si="11"/>
        <v>132</v>
      </c>
      <c r="L62" s="56">
        <v>0</v>
      </c>
      <c r="M62" s="56">
        <v>0</v>
      </c>
      <c r="N62" s="56">
        <v>49</v>
      </c>
      <c r="O62" s="59">
        <f t="shared" si="12"/>
        <v>49</v>
      </c>
    </row>
    <row r="63" spans="1:15" ht="15.75" customHeight="1">
      <c r="A63" s="108">
        <v>2303</v>
      </c>
      <c r="B63" s="56" t="s">
        <v>62</v>
      </c>
      <c r="C63" s="56">
        <v>0</v>
      </c>
      <c r="D63" s="56">
        <v>124</v>
      </c>
      <c r="E63" s="61">
        <f t="shared" si="9"/>
        <v>124</v>
      </c>
      <c r="F63" s="56">
        <v>0</v>
      </c>
      <c r="G63" s="56">
        <v>116</v>
      </c>
      <c r="H63" s="61">
        <f t="shared" si="10"/>
        <v>116</v>
      </c>
      <c r="I63" s="70">
        <f t="shared" si="11"/>
        <v>0</v>
      </c>
      <c r="J63" s="70">
        <f t="shared" si="11"/>
        <v>240</v>
      </c>
      <c r="K63" s="70">
        <f t="shared" si="11"/>
        <v>240</v>
      </c>
      <c r="L63" s="56">
        <v>0</v>
      </c>
      <c r="M63" s="56">
        <v>0</v>
      </c>
      <c r="N63" s="56">
        <v>110</v>
      </c>
      <c r="O63" s="59">
        <f t="shared" si="12"/>
        <v>110</v>
      </c>
    </row>
    <row r="64" spans="1:15" ht="15.75" customHeight="1">
      <c r="A64" s="108">
        <v>2304</v>
      </c>
      <c r="B64" s="56" t="s">
        <v>15</v>
      </c>
      <c r="C64" s="56">
        <v>0</v>
      </c>
      <c r="D64" s="56">
        <v>65</v>
      </c>
      <c r="E64" s="61">
        <f t="shared" si="9"/>
        <v>65</v>
      </c>
      <c r="F64" s="56">
        <v>0</v>
      </c>
      <c r="G64" s="56">
        <v>67</v>
      </c>
      <c r="H64" s="61">
        <f t="shared" si="10"/>
        <v>67</v>
      </c>
      <c r="I64" s="70">
        <f t="shared" si="11"/>
        <v>0</v>
      </c>
      <c r="J64" s="70">
        <f t="shared" si="11"/>
        <v>132</v>
      </c>
      <c r="K64" s="70">
        <f t="shared" si="11"/>
        <v>132</v>
      </c>
      <c r="L64" s="56">
        <v>0</v>
      </c>
      <c r="M64" s="56">
        <v>0</v>
      </c>
      <c r="N64" s="56">
        <v>56</v>
      </c>
      <c r="O64" s="59">
        <f t="shared" si="12"/>
        <v>56</v>
      </c>
    </row>
    <row r="65" spans="1:256" ht="15.75" customHeight="1">
      <c r="A65" s="108">
        <v>2401</v>
      </c>
      <c r="B65" s="56" t="s">
        <v>63</v>
      </c>
      <c r="C65" s="56">
        <v>1</v>
      </c>
      <c r="D65" s="56">
        <v>264</v>
      </c>
      <c r="E65" s="61">
        <f t="shared" si="9"/>
        <v>265</v>
      </c>
      <c r="F65" s="56">
        <v>1</v>
      </c>
      <c r="G65" s="56">
        <v>306</v>
      </c>
      <c r="H65" s="61">
        <f t="shared" si="10"/>
        <v>307</v>
      </c>
      <c r="I65" s="70">
        <f t="shared" si="11"/>
        <v>2</v>
      </c>
      <c r="J65" s="70">
        <f t="shared" si="11"/>
        <v>570</v>
      </c>
      <c r="K65" s="70">
        <f t="shared" si="11"/>
        <v>572</v>
      </c>
      <c r="L65" s="56">
        <v>0</v>
      </c>
      <c r="M65" s="56">
        <v>2</v>
      </c>
      <c r="N65" s="56">
        <v>258</v>
      </c>
      <c r="O65" s="59">
        <f t="shared" si="12"/>
        <v>260</v>
      </c>
    </row>
    <row r="66" spans="1:256" ht="15.75" customHeight="1">
      <c r="A66" s="108">
        <v>2402</v>
      </c>
      <c r="B66" s="56" t="s">
        <v>64</v>
      </c>
      <c r="C66" s="56">
        <v>5</v>
      </c>
      <c r="D66" s="56">
        <v>214</v>
      </c>
      <c r="E66" s="61">
        <f t="shared" si="9"/>
        <v>219</v>
      </c>
      <c r="F66" s="56">
        <v>7</v>
      </c>
      <c r="G66" s="56">
        <v>214</v>
      </c>
      <c r="H66" s="61">
        <f t="shared" si="10"/>
        <v>221</v>
      </c>
      <c r="I66" s="70">
        <f t="shared" si="11"/>
        <v>12</v>
      </c>
      <c r="J66" s="70">
        <f t="shared" si="11"/>
        <v>428</v>
      </c>
      <c r="K66" s="70">
        <f t="shared" si="11"/>
        <v>440</v>
      </c>
      <c r="L66" s="56">
        <v>6</v>
      </c>
      <c r="M66" s="56">
        <v>0</v>
      </c>
      <c r="N66" s="56">
        <v>221</v>
      </c>
      <c r="O66" s="59">
        <f t="shared" si="12"/>
        <v>227</v>
      </c>
    </row>
    <row r="67" spans="1:256" ht="15.75" customHeight="1">
      <c r="A67" s="108">
        <v>2403</v>
      </c>
      <c r="B67" s="56" t="s">
        <v>47</v>
      </c>
      <c r="C67" s="56">
        <v>7</v>
      </c>
      <c r="D67" s="56">
        <v>146</v>
      </c>
      <c r="E67" s="61">
        <f t="shared" si="9"/>
        <v>153</v>
      </c>
      <c r="F67" s="56">
        <v>12</v>
      </c>
      <c r="G67" s="56">
        <v>163</v>
      </c>
      <c r="H67" s="61">
        <f t="shared" si="10"/>
        <v>175</v>
      </c>
      <c r="I67" s="70">
        <f t="shared" si="11"/>
        <v>19</v>
      </c>
      <c r="J67" s="70">
        <f t="shared" si="11"/>
        <v>309</v>
      </c>
      <c r="K67" s="70">
        <f t="shared" si="11"/>
        <v>328</v>
      </c>
      <c r="L67" s="56">
        <v>7</v>
      </c>
      <c r="M67" s="56">
        <v>4</v>
      </c>
      <c r="N67" s="56">
        <v>154</v>
      </c>
      <c r="O67" s="59">
        <f t="shared" si="12"/>
        <v>165</v>
      </c>
    </row>
    <row r="68" spans="1:256" ht="15.75" customHeight="1">
      <c r="A68" s="108">
        <v>2404</v>
      </c>
      <c r="B68" s="56" t="s">
        <v>34</v>
      </c>
      <c r="C68" s="56">
        <v>1</v>
      </c>
      <c r="D68" s="56">
        <v>191</v>
      </c>
      <c r="E68" s="61">
        <f t="shared" si="9"/>
        <v>192</v>
      </c>
      <c r="F68" s="56">
        <v>0</v>
      </c>
      <c r="G68" s="56">
        <v>201</v>
      </c>
      <c r="H68" s="61">
        <f t="shared" si="10"/>
        <v>201</v>
      </c>
      <c r="I68" s="70">
        <f t="shared" si="11"/>
        <v>1</v>
      </c>
      <c r="J68" s="70">
        <f t="shared" si="11"/>
        <v>392</v>
      </c>
      <c r="K68" s="70">
        <f t="shared" si="11"/>
        <v>393</v>
      </c>
      <c r="L68" s="56">
        <v>1</v>
      </c>
      <c r="M68" s="56">
        <v>0</v>
      </c>
      <c r="N68" s="56">
        <v>176</v>
      </c>
      <c r="O68" s="59">
        <f t="shared" si="12"/>
        <v>177</v>
      </c>
    </row>
    <row r="69" spans="1:256" ht="15.75" customHeight="1">
      <c r="A69" s="108">
        <v>2501</v>
      </c>
      <c r="B69" s="56" t="s">
        <v>38</v>
      </c>
      <c r="C69" s="56">
        <v>4</v>
      </c>
      <c r="D69" s="56">
        <v>298</v>
      </c>
      <c r="E69" s="61">
        <f t="shared" si="9"/>
        <v>302</v>
      </c>
      <c r="F69" s="56">
        <v>2</v>
      </c>
      <c r="G69" s="56">
        <v>301</v>
      </c>
      <c r="H69" s="61">
        <f t="shared" si="10"/>
        <v>303</v>
      </c>
      <c r="I69" s="70">
        <f t="shared" si="11"/>
        <v>6</v>
      </c>
      <c r="J69" s="70">
        <f t="shared" si="11"/>
        <v>599</v>
      </c>
      <c r="K69" s="70">
        <f t="shared" si="11"/>
        <v>605</v>
      </c>
      <c r="L69" s="56">
        <v>5</v>
      </c>
      <c r="M69" s="56">
        <v>0</v>
      </c>
      <c r="N69" s="56">
        <v>293</v>
      </c>
      <c r="O69" s="59">
        <f t="shared" si="12"/>
        <v>298</v>
      </c>
    </row>
    <row r="70" spans="1:256" ht="15.75" customHeight="1">
      <c r="A70" s="108">
        <v>2502</v>
      </c>
      <c r="B70" s="56" t="s">
        <v>66</v>
      </c>
      <c r="C70" s="56">
        <v>5</v>
      </c>
      <c r="D70" s="56">
        <v>281</v>
      </c>
      <c r="E70" s="61">
        <f t="shared" si="9"/>
        <v>286</v>
      </c>
      <c r="F70" s="56">
        <v>4</v>
      </c>
      <c r="G70" s="56">
        <v>313</v>
      </c>
      <c r="H70" s="61">
        <f t="shared" si="10"/>
        <v>317</v>
      </c>
      <c r="I70" s="70">
        <f t="shared" si="11"/>
        <v>9</v>
      </c>
      <c r="J70" s="70">
        <f t="shared" si="11"/>
        <v>594</v>
      </c>
      <c r="K70" s="70">
        <f t="shared" si="11"/>
        <v>603</v>
      </c>
      <c r="L70" s="56">
        <v>4</v>
      </c>
      <c r="M70" s="56">
        <v>0</v>
      </c>
      <c r="N70" s="56">
        <v>266</v>
      </c>
      <c r="O70" s="59">
        <f t="shared" si="12"/>
        <v>270</v>
      </c>
    </row>
    <row r="71" spans="1:256" ht="15.75" customHeight="1">
      <c r="A71" s="108">
        <v>2503</v>
      </c>
      <c r="B71" s="56" t="s">
        <v>67</v>
      </c>
      <c r="C71" s="56">
        <v>0</v>
      </c>
      <c r="D71" s="56">
        <v>106</v>
      </c>
      <c r="E71" s="61">
        <f t="shared" si="9"/>
        <v>106</v>
      </c>
      <c r="F71" s="56">
        <v>0</v>
      </c>
      <c r="G71" s="56">
        <v>111</v>
      </c>
      <c r="H71" s="61">
        <f t="shared" si="10"/>
        <v>111</v>
      </c>
      <c r="I71" s="70">
        <f t="shared" si="11"/>
        <v>0</v>
      </c>
      <c r="J71" s="70">
        <f t="shared" si="11"/>
        <v>217</v>
      </c>
      <c r="K71" s="70">
        <f t="shared" si="11"/>
        <v>217</v>
      </c>
      <c r="L71" s="56">
        <v>0</v>
      </c>
      <c r="M71" s="56">
        <v>0</v>
      </c>
      <c r="N71" s="56">
        <v>74</v>
      </c>
      <c r="O71" s="59">
        <f t="shared" si="12"/>
        <v>74</v>
      </c>
    </row>
    <row r="72" spans="1:256" ht="15.75" customHeight="1">
      <c r="A72" s="109">
        <v>2504</v>
      </c>
      <c r="B72" s="57" t="s">
        <v>69</v>
      </c>
      <c r="C72" s="56">
        <v>2</v>
      </c>
      <c r="D72" s="56">
        <v>173</v>
      </c>
      <c r="E72" s="61">
        <f t="shared" si="9"/>
        <v>175</v>
      </c>
      <c r="F72" s="56">
        <v>5</v>
      </c>
      <c r="G72" s="56">
        <v>172</v>
      </c>
      <c r="H72" s="61">
        <f t="shared" si="10"/>
        <v>177</v>
      </c>
      <c r="I72" s="70">
        <f t="shared" si="11"/>
        <v>7</v>
      </c>
      <c r="J72" s="70">
        <f t="shared" si="11"/>
        <v>345</v>
      </c>
      <c r="K72" s="70">
        <f t="shared" si="11"/>
        <v>352</v>
      </c>
      <c r="L72" s="56">
        <v>4</v>
      </c>
      <c r="M72" s="56">
        <v>1</v>
      </c>
      <c r="N72" s="56">
        <v>133</v>
      </c>
      <c r="O72" s="114">
        <f t="shared" si="12"/>
        <v>138</v>
      </c>
    </row>
    <row r="73" spans="1:256" s="36" customFormat="1" ht="25.5" customHeight="1">
      <c r="A73" s="110"/>
      <c r="B73" s="50" t="s">
        <v>91</v>
      </c>
      <c r="C73" s="50">
        <f t="shared" ref="C73:O73" si="13">SUM(C35:C72)</f>
        <v>185</v>
      </c>
      <c r="D73" s="58">
        <f t="shared" si="13"/>
        <v>17420</v>
      </c>
      <c r="E73" s="50">
        <f t="shared" si="13"/>
        <v>17605</v>
      </c>
      <c r="F73" s="50">
        <f t="shared" si="13"/>
        <v>162</v>
      </c>
      <c r="G73" s="58">
        <f t="shared" si="13"/>
        <v>17859</v>
      </c>
      <c r="H73" s="50">
        <f t="shared" si="13"/>
        <v>18021</v>
      </c>
      <c r="I73" s="58">
        <f t="shared" si="13"/>
        <v>347</v>
      </c>
      <c r="J73" s="58">
        <f t="shared" si="13"/>
        <v>35279</v>
      </c>
      <c r="K73" s="58">
        <f t="shared" si="13"/>
        <v>35626</v>
      </c>
      <c r="L73" s="58">
        <f t="shared" si="13"/>
        <v>207</v>
      </c>
      <c r="M73" s="58">
        <f t="shared" si="13"/>
        <v>90</v>
      </c>
      <c r="N73" s="58">
        <f t="shared" si="13"/>
        <v>15041</v>
      </c>
      <c r="O73" s="50">
        <f t="shared" si="13"/>
        <v>15338</v>
      </c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</row>
    <row r="74" spans="1:256" s="36" customFormat="1" ht="58.5" customHeight="1">
      <c r="A74" s="112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</row>
    <row r="75" spans="1:256" s="36" customFormat="1" ht="39" customHeight="1">
      <c r="A75" s="91" t="str">
        <f>A1</f>
        <v>令和３年３月大字別人口統計　　　　　　　　　　　　　　　　　　　　　　　　　　　令和３年３月末日現在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  <c r="EO75" s="105"/>
      <c r="EP75" s="105"/>
      <c r="EQ75" s="105"/>
      <c r="ER75" s="105"/>
      <c r="ES75" s="105"/>
      <c r="ET75" s="105"/>
      <c r="EU75" s="105"/>
      <c r="EV75" s="105"/>
      <c r="EW75" s="105"/>
      <c r="EX75" s="105"/>
      <c r="EY75" s="105"/>
      <c r="EZ75" s="105"/>
      <c r="FA75" s="105"/>
      <c r="FB75" s="105"/>
      <c r="FC75" s="105"/>
      <c r="FD75" s="105"/>
      <c r="FE75" s="105"/>
      <c r="FF75" s="105"/>
      <c r="FG75" s="105"/>
      <c r="FH75" s="105"/>
      <c r="FI75" s="105"/>
      <c r="FJ75" s="105"/>
      <c r="FK75" s="105"/>
      <c r="FL75" s="105"/>
      <c r="FM75" s="105"/>
      <c r="FN75" s="105"/>
      <c r="FO75" s="105"/>
      <c r="FP75" s="105"/>
      <c r="FQ75" s="105"/>
      <c r="FR75" s="105"/>
      <c r="FS75" s="105"/>
      <c r="FT75" s="105"/>
      <c r="FU75" s="105"/>
      <c r="FV75" s="105"/>
      <c r="FW75" s="105"/>
      <c r="FX75" s="105"/>
      <c r="FY75" s="105"/>
      <c r="FZ75" s="105"/>
      <c r="GA75" s="105"/>
      <c r="GB75" s="105"/>
      <c r="GC75" s="105"/>
      <c r="GD75" s="105"/>
      <c r="GE75" s="105"/>
      <c r="GF75" s="105"/>
      <c r="GG75" s="105"/>
      <c r="GH75" s="105"/>
      <c r="GI75" s="105"/>
      <c r="GJ75" s="105"/>
      <c r="GK75" s="105"/>
      <c r="GL75" s="105"/>
      <c r="GM75" s="105"/>
      <c r="GN75" s="105"/>
      <c r="GO75" s="105"/>
      <c r="GP75" s="105"/>
      <c r="GQ75" s="105"/>
      <c r="GR75" s="105"/>
      <c r="GS75" s="105"/>
      <c r="GT75" s="105"/>
      <c r="GU75" s="105"/>
      <c r="GV75" s="105"/>
      <c r="GW75" s="105"/>
      <c r="GX75" s="105"/>
      <c r="GY75" s="105"/>
      <c r="GZ75" s="105"/>
      <c r="HA75" s="105"/>
      <c r="HB75" s="105"/>
      <c r="HC75" s="105"/>
      <c r="HD75" s="105"/>
      <c r="HE75" s="105"/>
      <c r="HF75" s="105"/>
      <c r="HG75" s="105"/>
      <c r="HH75" s="105"/>
      <c r="HI75" s="105"/>
      <c r="HJ75" s="105"/>
      <c r="HK75" s="105"/>
      <c r="HL75" s="105"/>
      <c r="HM75" s="105"/>
      <c r="HN75" s="105"/>
      <c r="HO75" s="105"/>
      <c r="HP75" s="105"/>
      <c r="HQ75" s="105"/>
      <c r="HR75" s="105"/>
      <c r="HS75" s="105"/>
      <c r="HT75" s="105"/>
      <c r="HU75" s="105"/>
      <c r="HV75" s="105"/>
      <c r="HW75" s="105"/>
      <c r="HX75" s="105"/>
      <c r="HY75" s="105"/>
      <c r="HZ75" s="105"/>
      <c r="IA75" s="105"/>
      <c r="IB75" s="105"/>
      <c r="IC75" s="105"/>
      <c r="ID75" s="105"/>
      <c r="IE75" s="105"/>
      <c r="IF75" s="105"/>
      <c r="IG75" s="105"/>
      <c r="IH75" s="105"/>
      <c r="II75" s="105"/>
      <c r="IJ75" s="105"/>
      <c r="IK75" s="105"/>
      <c r="IL75" s="105"/>
      <c r="IM75" s="105"/>
      <c r="IN75" s="105"/>
      <c r="IO75" s="105"/>
      <c r="IP75" s="105"/>
      <c r="IQ75" s="105"/>
      <c r="IR75" s="105"/>
      <c r="IS75" s="105"/>
      <c r="IT75" s="105"/>
      <c r="IU75" s="105"/>
      <c r="IV75" s="105"/>
    </row>
    <row r="76" spans="1:256" ht="15.75" customHeight="1">
      <c r="A76" s="92" t="s">
        <v>1</v>
      </c>
      <c r="B76" s="92"/>
      <c r="C76" s="92" t="s">
        <v>82</v>
      </c>
      <c r="D76" s="92"/>
      <c r="E76" s="92"/>
      <c r="F76" s="92" t="s">
        <v>83</v>
      </c>
      <c r="G76" s="92"/>
      <c r="H76" s="92"/>
      <c r="I76" s="92" t="s">
        <v>81</v>
      </c>
      <c r="J76" s="92"/>
      <c r="K76" s="92"/>
      <c r="L76" s="100" t="s">
        <v>84</v>
      </c>
      <c r="M76" s="102"/>
      <c r="N76" s="102"/>
      <c r="O76" s="104"/>
    </row>
    <row r="77" spans="1:256" ht="15.75" customHeight="1">
      <c r="A77" s="107"/>
      <c r="B77" s="90"/>
      <c r="C77" s="90" t="s">
        <v>93</v>
      </c>
      <c r="D77" s="97" t="s">
        <v>94</v>
      </c>
      <c r="E77" s="90" t="s">
        <v>95</v>
      </c>
      <c r="F77" s="90" t="s">
        <v>93</v>
      </c>
      <c r="G77" s="97" t="s">
        <v>94</v>
      </c>
      <c r="H77" s="90" t="s">
        <v>95</v>
      </c>
      <c r="I77" s="97" t="s">
        <v>93</v>
      </c>
      <c r="J77" s="97" t="s">
        <v>94</v>
      </c>
      <c r="K77" s="97" t="s">
        <v>95</v>
      </c>
      <c r="L77" s="99" t="s">
        <v>96</v>
      </c>
      <c r="M77" s="99" t="s">
        <v>97</v>
      </c>
      <c r="N77" s="103" t="s">
        <v>98</v>
      </c>
      <c r="O77" s="90" t="s">
        <v>95</v>
      </c>
    </row>
    <row r="78" spans="1:256" ht="15.75" customHeight="1">
      <c r="A78" s="111">
        <v>3010</v>
      </c>
      <c r="B78" s="59" t="s">
        <v>70</v>
      </c>
      <c r="C78" s="56">
        <v>56</v>
      </c>
      <c r="D78" s="56">
        <v>2687</v>
      </c>
      <c r="E78" s="59">
        <f t="shared" ref="E78:E86" si="14">SUM(C78:D78)</f>
        <v>2743</v>
      </c>
      <c r="F78" s="56">
        <v>39</v>
      </c>
      <c r="G78" s="56">
        <v>2778</v>
      </c>
      <c r="H78" s="59">
        <f t="shared" ref="H78:H86" si="15">SUM(F78:G78)</f>
        <v>2817</v>
      </c>
      <c r="I78" s="72">
        <f t="shared" ref="I78:K86" si="16">C78+F78</f>
        <v>95</v>
      </c>
      <c r="J78" s="72">
        <f t="shared" si="16"/>
        <v>5465</v>
      </c>
      <c r="K78" s="72">
        <f t="shared" si="16"/>
        <v>5560</v>
      </c>
      <c r="L78" s="56">
        <v>56</v>
      </c>
      <c r="M78" s="56">
        <v>24</v>
      </c>
      <c r="N78" s="56">
        <v>2323</v>
      </c>
      <c r="O78" s="59">
        <f t="shared" ref="O78:O86" si="17">SUM(L78:N78)</f>
        <v>2403</v>
      </c>
    </row>
    <row r="79" spans="1:256" ht="15.75" customHeight="1">
      <c r="A79" s="108">
        <v>3020</v>
      </c>
      <c r="B79" s="56" t="s">
        <v>71</v>
      </c>
      <c r="C79" s="56">
        <v>0</v>
      </c>
      <c r="D79" s="56">
        <v>357</v>
      </c>
      <c r="E79" s="59">
        <f t="shared" si="14"/>
        <v>357</v>
      </c>
      <c r="F79" s="56">
        <v>3</v>
      </c>
      <c r="G79" s="56">
        <v>373</v>
      </c>
      <c r="H79" s="59">
        <f t="shared" si="15"/>
        <v>376</v>
      </c>
      <c r="I79" s="72">
        <f t="shared" si="16"/>
        <v>3</v>
      </c>
      <c r="J79" s="72">
        <f t="shared" si="16"/>
        <v>730</v>
      </c>
      <c r="K79" s="72">
        <f t="shared" si="16"/>
        <v>733</v>
      </c>
      <c r="L79" s="56">
        <v>0</v>
      </c>
      <c r="M79" s="56">
        <v>3</v>
      </c>
      <c r="N79" s="56">
        <v>298</v>
      </c>
      <c r="O79" s="59">
        <f t="shared" si="17"/>
        <v>301</v>
      </c>
    </row>
    <row r="80" spans="1:256" ht="15.75" customHeight="1">
      <c r="A80" s="108">
        <v>3030</v>
      </c>
      <c r="B80" s="56" t="s">
        <v>72</v>
      </c>
      <c r="C80" s="56">
        <v>4</v>
      </c>
      <c r="D80" s="56">
        <v>698</v>
      </c>
      <c r="E80" s="59">
        <f t="shared" si="14"/>
        <v>702</v>
      </c>
      <c r="F80" s="56">
        <v>5</v>
      </c>
      <c r="G80" s="56">
        <v>739</v>
      </c>
      <c r="H80" s="59">
        <f t="shared" si="15"/>
        <v>744</v>
      </c>
      <c r="I80" s="72">
        <f t="shared" si="16"/>
        <v>9</v>
      </c>
      <c r="J80" s="72">
        <f t="shared" si="16"/>
        <v>1437</v>
      </c>
      <c r="K80" s="72">
        <f t="shared" si="16"/>
        <v>1446</v>
      </c>
      <c r="L80" s="56">
        <v>2</v>
      </c>
      <c r="M80" s="56">
        <v>5</v>
      </c>
      <c r="N80" s="56">
        <v>561</v>
      </c>
      <c r="O80" s="59">
        <f t="shared" si="17"/>
        <v>568</v>
      </c>
    </row>
    <row r="81" spans="1:256" ht="15.75" customHeight="1">
      <c r="A81" s="108">
        <v>3040</v>
      </c>
      <c r="B81" s="56" t="s">
        <v>73</v>
      </c>
      <c r="C81" s="56">
        <v>22</v>
      </c>
      <c r="D81" s="56">
        <v>637</v>
      </c>
      <c r="E81" s="59">
        <f t="shared" si="14"/>
        <v>659</v>
      </c>
      <c r="F81" s="56">
        <v>21</v>
      </c>
      <c r="G81" s="56">
        <v>655</v>
      </c>
      <c r="H81" s="59">
        <f t="shared" si="15"/>
        <v>676</v>
      </c>
      <c r="I81" s="72">
        <f t="shared" si="16"/>
        <v>43</v>
      </c>
      <c r="J81" s="72">
        <f t="shared" si="16"/>
        <v>1292</v>
      </c>
      <c r="K81" s="72">
        <f t="shared" si="16"/>
        <v>1335</v>
      </c>
      <c r="L81" s="56">
        <v>26</v>
      </c>
      <c r="M81" s="56">
        <v>6</v>
      </c>
      <c r="N81" s="56">
        <v>529</v>
      </c>
      <c r="O81" s="59">
        <f t="shared" si="17"/>
        <v>561</v>
      </c>
    </row>
    <row r="82" spans="1:256" ht="15.75" customHeight="1">
      <c r="A82" s="108">
        <v>3050</v>
      </c>
      <c r="B82" s="56" t="s">
        <v>74</v>
      </c>
      <c r="C82" s="56">
        <v>9</v>
      </c>
      <c r="D82" s="56">
        <v>189</v>
      </c>
      <c r="E82" s="59">
        <f t="shared" si="14"/>
        <v>198</v>
      </c>
      <c r="F82" s="56">
        <v>7</v>
      </c>
      <c r="G82" s="56">
        <v>188</v>
      </c>
      <c r="H82" s="59">
        <f t="shared" si="15"/>
        <v>195</v>
      </c>
      <c r="I82" s="72">
        <f t="shared" si="16"/>
        <v>16</v>
      </c>
      <c r="J82" s="72">
        <f t="shared" si="16"/>
        <v>377</v>
      </c>
      <c r="K82" s="72">
        <f t="shared" si="16"/>
        <v>393</v>
      </c>
      <c r="L82" s="56">
        <v>14</v>
      </c>
      <c r="M82" s="56">
        <v>1</v>
      </c>
      <c r="N82" s="56">
        <v>132</v>
      </c>
      <c r="O82" s="59">
        <f t="shared" si="17"/>
        <v>147</v>
      </c>
    </row>
    <row r="83" spans="1:256" ht="15.75" customHeight="1">
      <c r="A83" s="108">
        <v>3060</v>
      </c>
      <c r="B83" s="56" t="s">
        <v>75</v>
      </c>
      <c r="C83" s="56">
        <v>10</v>
      </c>
      <c r="D83" s="56">
        <v>844</v>
      </c>
      <c r="E83" s="59">
        <f t="shared" si="14"/>
        <v>854</v>
      </c>
      <c r="F83" s="56">
        <v>19</v>
      </c>
      <c r="G83" s="56">
        <v>859</v>
      </c>
      <c r="H83" s="59">
        <f t="shared" si="15"/>
        <v>878</v>
      </c>
      <c r="I83" s="72">
        <f t="shared" si="16"/>
        <v>29</v>
      </c>
      <c r="J83" s="72">
        <f t="shared" si="16"/>
        <v>1703</v>
      </c>
      <c r="K83" s="72">
        <f t="shared" si="16"/>
        <v>1732</v>
      </c>
      <c r="L83" s="56">
        <v>16</v>
      </c>
      <c r="M83" s="56">
        <v>8</v>
      </c>
      <c r="N83" s="56">
        <v>691</v>
      </c>
      <c r="O83" s="59">
        <f t="shared" si="17"/>
        <v>715</v>
      </c>
    </row>
    <row r="84" spans="1:256" ht="15.75" customHeight="1">
      <c r="A84" s="108">
        <v>3070</v>
      </c>
      <c r="B84" s="56" t="s">
        <v>76</v>
      </c>
      <c r="C84" s="56">
        <v>11</v>
      </c>
      <c r="D84" s="56">
        <v>222</v>
      </c>
      <c r="E84" s="59">
        <f t="shared" si="14"/>
        <v>233</v>
      </c>
      <c r="F84" s="56">
        <v>4</v>
      </c>
      <c r="G84" s="56">
        <v>296</v>
      </c>
      <c r="H84" s="59">
        <f t="shared" si="15"/>
        <v>300</v>
      </c>
      <c r="I84" s="72">
        <f t="shared" si="16"/>
        <v>15</v>
      </c>
      <c r="J84" s="72">
        <f t="shared" si="16"/>
        <v>518</v>
      </c>
      <c r="K84" s="72">
        <f t="shared" si="16"/>
        <v>533</v>
      </c>
      <c r="L84" s="56">
        <v>14</v>
      </c>
      <c r="M84" s="56">
        <v>1</v>
      </c>
      <c r="N84" s="56">
        <v>238</v>
      </c>
      <c r="O84" s="59">
        <f t="shared" si="17"/>
        <v>253</v>
      </c>
    </row>
    <row r="85" spans="1:256" ht="15.75" customHeight="1">
      <c r="A85" s="108">
        <v>3080</v>
      </c>
      <c r="B85" s="56" t="s">
        <v>77</v>
      </c>
      <c r="C85" s="56">
        <v>41</v>
      </c>
      <c r="D85" s="56">
        <v>881</v>
      </c>
      <c r="E85" s="59">
        <f t="shared" si="14"/>
        <v>922</v>
      </c>
      <c r="F85" s="56">
        <v>7</v>
      </c>
      <c r="G85" s="56">
        <v>873</v>
      </c>
      <c r="H85" s="59">
        <f t="shared" si="15"/>
        <v>880</v>
      </c>
      <c r="I85" s="72">
        <f t="shared" si="16"/>
        <v>48</v>
      </c>
      <c r="J85" s="72">
        <f t="shared" si="16"/>
        <v>1754</v>
      </c>
      <c r="K85" s="72">
        <f t="shared" si="16"/>
        <v>1802</v>
      </c>
      <c r="L85" s="56">
        <v>41</v>
      </c>
      <c r="M85" s="56">
        <v>4</v>
      </c>
      <c r="N85" s="56">
        <v>661</v>
      </c>
      <c r="O85" s="59">
        <f t="shared" si="17"/>
        <v>706</v>
      </c>
    </row>
    <row r="86" spans="1:256" ht="15.75" customHeight="1">
      <c r="A86" s="108">
        <v>3090</v>
      </c>
      <c r="B86" s="56" t="s">
        <v>79</v>
      </c>
      <c r="C86" s="56">
        <v>42</v>
      </c>
      <c r="D86" s="56">
        <v>526</v>
      </c>
      <c r="E86" s="59">
        <f t="shared" si="14"/>
        <v>568</v>
      </c>
      <c r="F86" s="56">
        <v>32</v>
      </c>
      <c r="G86" s="56">
        <v>512</v>
      </c>
      <c r="H86" s="59">
        <f t="shared" si="15"/>
        <v>544</v>
      </c>
      <c r="I86" s="72">
        <f t="shared" si="16"/>
        <v>74</v>
      </c>
      <c r="J86" s="72">
        <f t="shared" si="16"/>
        <v>1038</v>
      </c>
      <c r="K86" s="72">
        <f t="shared" si="16"/>
        <v>1112</v>
      </c>
      <c r="L86" s="56">
        <v>66</v>
      </c>
      <c r="M86" s="56">
        <v>3</v>
      </c>
      <c r="N86" s="56">
        <v>408</v>
      </c>
      <c r="O86" s="59">
        <f t="shared" si="17"/>
        <v>477</v>
      </c>
    </row>
    <row r="87" spans="1:256" ht="15.75" customHeight="1">
      <c r="A87" s="109">
        <v>3100</v>
      </c>
      <c r="B87" s="57" t="s">
        <v>80</v>
      </c>
      <c r="C87" s="60" t="s">
        <v>30</v>
      </c>
      <c r="D87" s="60" t="s">
        <v>30</v>
      </c>
      <c r="E87" s="86" t="s">
        <v>30</v>
      </c>
      <c r="F87" s="60" t="s">
        <v>30</v>
      </c>
      <c r="G87" s="60" t="s">
        <v>30</v>
      </c>
      <c r="H87" s="86" t="s">
        <v>30</v>
      </c>
      <c r="I87" s="87" t="s">
        <v>30</v>
      </c>
      <c r="J87" s="87" t="s">
        <v>30</v>
      </c>
      <c r="K87" s="87" t="s">
        <v>30</v>
      </c>
      <c r="L87" s="60" t="s">
        <v>30</v>
      </c>
      <c r="M87" s="60" t="s">
        <v>30</v>
      </c>
      <c r="N87" s="60" t="s">
        <v>30</v>
      </c>
      <c r="O87" s="86" t="s">
        <v>30</v>
      </c>
    </row>
    <row r="88" spans="1:256" s="36" customFormat="1" ht="25.5" customHeight="1">
      <c r="A88" s="110"/>
      <c r="B88" s="50" t="s">
        <v>92</v>
      </c>
      <c r="C88" s="50">
        <f t="shared" ref="C88:I88" si="18">SUM(C78:C87)</f>
        <v>195</v>
      </c>
      <c r="D88" s="58">
        <f t="shared" si="18"/>
        <v>7041</v>
      </c>
      <c r="E88" s="50">
        <f t="shared" si="18"/>
        <v>7236</v>
      </c>
      <c r="F88" s="50">
        <f t="shared" si="18"/>
        <v>137</v>
      </c>
      <c r="G88" s="58">
        <f t="shared" si="18"/>
        <v>7273</v>
      </c>
      <c r="H88" s="50">
        <f t="shared" si="18"/>
        <v>7410</v>
      </c>
      <c r="I88" s="58">
        <f t="shared" si="18"/>
        <v>332</v>
      </c>
      <c r="J88" s="58">
        <f>SUM(D88,G88)</f>
        <v>14314</v>
      </c>
      <c r="K88" s="58">
        <f>SUM(K78:K87)</f>
        <v>14646</v>
      </c>
      <c r="L88" s="50">
        <f>SUM(L78:L87)</f>
        <v>235</v>
      </c>
      <c r="M88" s="50">
        <f>SUM(M78:M87)</f>
        <v>55</v>
      </c>
      <c r="N88" s="58">
        <f>SUM(N78:N87)</f>
        <v>5841</v>
      </c>
      <c r="O88" s="50">
        <f>SUM(O78:O87)</f>
        <v>6131</v>
      </c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</row>
    <row r="89" spans="1:256" s="36" customFormat="1" ht="76.5" customHeight="1">
      <c r="A89" s="93" t="s">
        <v>65</v>
      </c>
      <c r="B89" s="93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</row>
    <row r="90" spans="1:256" s="36" customFormat="1" ht="30" customHeight="1">
      <c r="A90" s="113"/>
      <c r="B90" s="94" t="s">
        <v>86</v>
      </c>
      <c r="C90" s="54">
        <f t="shared" ref="C90:O90" si="19">SUM(C31,C73,C88)</f>
        <v>426</v>
      </c>
      <c r="D90" s="63">
        <f t="shared" si="19"/>
        <v>36403</v>
      </c>
      <c r="E90" s="54">
        <f t="shared" si="19"/>
        <v>36829</v>
      </c>
      <c r="F90" s="54">
        <f t="shared" si="19"/>
        <v>396</v>
      </c>
      <c r="G90" s="63">
        <f t="shared" si="19"/>
        <v>37508</v>
      </c>
      <c r="H90" s="54">
        <f t="shared" si="19"/>
        <v>37904</v>
      </c>
      <c r="I90" s="63">
        <f t="shared" si="19"/>
        <v>822</v>
      </c>
      <c r="J90" s="63">
        <f t="shared" si="19"/>
        <v>73911</v>
      </c>
      <c r="K90" s="63">
        <f t="shared" si="19"/>
        <v>74733</v>
      </c>
      <c r="L90" s="54">
        <f t="shared" si="19"/>
        <v>515</v>
      </c>
      <c r="M90" s="54">
        <f t="shared" si="19"/>
        <v>201</v>
      </c>
      <c r="N90" s="88">
        <f t="shared" si="19"/>
        <v>31232</v>
      </c>
      <c r="O90" s="54">
        <f t="shared" si="19"/>
        <v>31948</v>
      </c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5"/>
      <c r="BZ90" s="105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5"/>
      <c r="CM90" s="105"/>
      <c r="CN90" s="105"/>
      <c r="CO90" s="105"/>
      <c r="CP90" s="105"/>
      <c r="CQ90" s="105"/>
      <c r="CR90" s="105"/>
      <c r="CS90" s="105"/>
      <c r="CT90" s="105"/>
      <c r="CU90" s="105"/>
      <c r="CV90" s="105"/>
      <c r="CW90" s="105"/>
      <c r="CX90" s="105"/>
      <c r="CY90" s="105"/>
      <c r="CZ90" s="105"/>
      <c r="DA90" s="105"/>
      <c r="DB90" s="105"/>
      <c r="DC90" s="105"/>
      <c r="DD90" s="105"/>
      <c r="DE90" s="105"/>
      <c r="DF90" s="105"/>
      <c r="DG90" s="105"/>
      <c r="DH90" s="105"/>
      <c r="DI90" s="105"/>
      <c r="DJ90" s="105"/>
      <c r="DK90" s="105"/>
      <c r="DL90" s="105"/>
      <c r="DM90" s="105"/>
      <c r="DN90" s="105"/>
      <c r="DO90" s="105"/>
      <c r="DP90" s="105"/>
      <c r="DQ90" s="105"/>
      <c r="DR90" s="105"/>
      <c r="DS90" s="105"/>
      <c r="DT90" s="105"/>
      <c r="DU90" s="105"/>
      <c r="DV90" s="105"/>
      <c r="DW90" s="105"/>
      <c r="DX90" s="105"/>
      <c r="DY90" s="105"/>
      <c r="DZ90" s="105"/>
      <c r="EA90" s="105"/>
      <c r="EB90" s="105"/>
      <c r="EC90" s="105"/>
      <c r="ED90" s="105"/>
      <c r="EE90" s="105"/>
      <c r="EF90" s="105"/>
      <c r="EG90" s="105"/>
      <c r="EH90" s="105"/>
      <c r="EI90" s="105"/>
      <c r="EJ90" s="105"/>
      <c r="EK90" s="105"/>
      <c r="EL90" s="105"/>
      <c r="EM90" s="105"/>
      <c r="EN90" s="105"/>
      <c r="EO90" s="105"/>
      <c r="EP90" s="105"/>
      <c r="EQ90" s="105"/>
      <c r="ER90" s="105"/>
      <c r="ES90" s="105"/>
      <c r="ET90" s="105"/>
      <c r="EU90" s="105"/>
      <c r="EV90" s="105"/>
      <c r="EW90" s="105"/>
      <c r="EX90" s="105"/>
      <c r="EY90" s="105"/>
      <c r="EZ90" s="105"/>
      <c r="FA90" s="105"/>
      <c r="FB90" s="105"/>
      <c r="FC90" s="105"/>
      <c r="FD90" s="105"/>
      <c r="FE90" s="105"/>
      <c r="FF90" s="105"/>
      <c r="FG90" s="105"/>
      <c r="FH90" s="105"/>
      <c r="FI90" s="105"/>
      <c r="FJ90" s="105"/>
      <c r="FK90" s="105"/>
      <c r="FL90" s="105"/>
      <c r="FM90" s="105"/>
      <c r="FN90" s="105"/>
      <c r="FO90" s="105"/>
      <c r="FP90" s="105"/>
      <c r="FQ90" s="105"/>
      <c r="FR90" s="105"/>
      <c r="FS90" s="105"/>
      <c r="FT90" s="105"/>
      <c r="FU90" s="105"/>
      <c r="FV90" s="105"/>
      <c r="FW90" s="105"/>
      <c r="FX90" s="105"/>
      <c r="FY90" s="105"/>
      <c r="FZ90" s="105"/>
      <c r="GA90" s="105"/>
      <c r="GB90" s="105"/>
      <c r="GC90" s="105"/>
      <c r="GD90" s="105"/>
      <c r="GE90" s="105"/>
      <c r="GF90" s="105"/>
      <c r="GG90" s="105"/>
      <c r="GH90" s="105"/>
      <c r="GI90" s="105"/>
      <c r="GJ90" s="105"/>
      <c r="GK90" s="105"/>
      <c r="GL90" s="105"/>
      <c r="GM90" s="105"/>
      <c r="GN90" s="105"/>
      <c r="GO90" s="105"/>
      <c r="GP90" s="105"/>
      <c r="GQ90" s="105"/>
      <c r="GR90" s="105"/>
      <c r="GS90" s="105"/>
      <c r="GT90" s="105"/>
      <c r="GU90" s="105"/>
      <c r="GV90" s="105"/>
      <c r="GW90" s="105"/>
      <c r="GX90" s="105"/>
      <c r="GY90" s="105"/>
      <c r="GZ90" s="105"/>
      <c r="HA90" s="105"/>
      <c r="HB90" s="105"/>
      <c r="HC90" s="105"/>
      <c r="HD90" s="105"/>
      <c r="HE90" s="105"/>
      <c r="HF90" s="105"/>
      <c r="HG90" s="105"/>
      <c r="HH90" s="105"/>
      <c r="HI90" s="105"/>
      <c r="HJ90" s="105"/>
      <c r="HK90" s="105"/>
      <c r="HL90" s="105"/>
      <c r="HM90" s="105"/>
      <c r="HN90" s="105"/>
      <c r="HO90" s="105"/>
      <c r="HP90" s="105"/>
      <c r="HQ90" s="105"/>
      <c r="HR90" s="105"/>
      <c r="HS90" s="105"/>
      <c r="HT90" s="105"/>
      <c r="HU90" s="105"/>
      <c r="HV90" s="105"/>
      <c r="HW90" s="105"/>
      <c r="HX90" s="105"/>
      <c r="HY90" s="105"/>
      <c r="HZ90" s="105"/>
      <c r="IA90" s="105"/>
      <c r="IB90" s="105"/>
      <c r="IC90" s="105"/>
      <c r="ID90" s="105"/>
      <c r="IE90" s="105"/>
      <c r="IF90" s="105"/>
      <c r="IG90" s="105"/>
      <c r="IH90" s="105"/>
      <c r="II90" s="105"/>
      <c r="IJ90" s="105"/>
      <c r="IK90" s="105"/>
      <c r="IL90" s="105"/>
      <c r="IM90" s="105"/>
      <c r="IN90" s="105"/>
      <c r="IO90" s="105"/>
      <c r="IP90" s="105"/>
      <c r="IQ90" s="105"/>
      <c r="IR90" s="105"/>
      <c r="IS90" s="105"/>
      <c r="IT90" s="105"/>
      <c r="IU90" s="105"/>
      <c r="IV90" s="105"/>
    </row>
    <row r="92" spans="1:256">
      <c r="A92" s="95" t="s">
        <v>87</v>
      </c>
      <c r="B92" s="95"/>
      <c r="C92" s="95"/>
      <c r="D92" s="95"/>
      <c r="E92" s="95"/>
      <c r="F92" s="95"/>
      <c r="G92" s="95"/>
      <c r="H92" s="95"/>
      <c r="I92" s="95"/>
      <c r="J92" s="95"/>
      <c r="K92" s="95"/>
    </row>
  </sheetData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5:O75"/>
    <mergeCell ref="A76:B76"/>
    <mergeCell ref="C76:E76"/>
    <mergeCell ref="F76:H76"/>
    <mergeCell ref="I76:K76"/>
    <mergeCell ref="L76:O76"/>
    <mergeCell ref="A89:B89"/>
    <mergeCell ref="A92:K92"/>
  </mergeCells>
  <phoneticPr fontId="2"/>
  <printOptions horizontalCentered="1"/>
  <pageMargins left="0.78740157480314965" right="0.19685039370078741" top="0.98425196850393704" bottom="0.98425196850393704" header="0.51181102362204722" footer="0.51181102362204722"/>
  <pageSetup paperSize="8" scale="64" fitToWidth="1" fitToHeight="1" orientation="portrait" usePrinterDefaults="1" r:id="rId1"/>
  <headerFooter alignWithMargins="0">
    <oddHeader>&amp;C大字別人口統計</oddHeader>
  </headerFooter>
  <colBreaks count="1" manualBreakCount="1">
    <brk id="15" max="6553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1"/>
  <sheetViews>
    <sheetView view="pageBreakPreview" zoomScale="70" zoomScaleNormal="85" zoomScaleSheetLayoutView="70" workbookViewId="0">
      <pane ySplit="3" topLeftCell="A4" activePane="bottomLeft" state="frozen"/>
      <selection pane="bottomLeft" activeCell="S68" sqref="S68"/>
    </sheetView>
  </sheetViews>
  <sheetFormatPr defaultRowHeight="18"/>
  <cols>
    <col min="1" max="1" width="9.125" style="106" bestFit="1" customWidth="1"/>
    <col min="2" max="2" width="19.625" style="19" customWidth="1"/>
    <col min="3" max="3" width="7.5" style="19" customWidth="1"/>
    <col min="4" max="4" width="7.125" style="19" customWidth="1"/>
    <col min="5" max="5" width="10.25" style="19" bestFit="1" customWidth="1"/>
    <col min="6" max="6" width="7.25" style="19" customWidth="1"/>
    <col min="7" max="7" width="7.5" style="19" customWidth="1"/>
    <col min="8" max="8" width="9.25" style="19" bestFit="1" customWidth="1"/>
    <col min="9" max="9" width="8.25" style="19" customWidth="1"/>
    <col min="10" max="10" width="8.75" style="19" customWidth="1"/>
    <col min="11" max="11" width="8.875" style="19" customWidth="1"/>
    <col min="12" max="13" width="9.125" style="19" bestFit="1" customWidth="1"/>
    <col min="14" max="15" width="9.25" style="19" bestFit="1" customWidth="1"/>
    <col min="16" max="256" width="9" style="19" bestFit="1" customWidth="1"/>
  </cols>
  <sheetData>
    <row r="1" spans="1:15" ht="31.5" customHeight="1">
      <c r="A1" s="89" t="s">
        <v>116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>
      <c r="A2" s="90" t="s">
        <v>1</v>
      </c>
      <c r="B2" s="90"/>
      <c r="C2" s="90" t="s">
        <v>82</v>
      </c>
      <c r="D2" s="90"/>
      <c r="E2" s="90"/>
      <c r="F2" s="90" t="s">
        <v>83</v>
      </c>
      <c r="G2" s="90"/>
      <c r="H2" s="90"/>
      <c r="I2" s="90" t="s">
        <v>81</v>
      </c>
      <c r="J2" s="90"/>
      <c r="K2" s="90"/>
      <c r="L2" s="98" t="s">
        <v>84</v>
      </c>
      <c r="M2" s="101"/>
      <c r="N2" s="101"/>
      <c r="O2" s="22"/>
    </row>
    <row r="3" spans="1:15">
      <c r="A3" s="107"/>
      <c r="B3" s="90"/>
      <c r="C3" s="90" t="s">
        <v>93</v>
      </c>
      <c r="D3" s="97" t="s">
        <v>94</v>
      </c>
      <c r="E3" s="90" t="s">
        <v>95</v>
      </c>
      <c r="F3" s="90" t="s">
        <v>93</v>
      </c>
      <c r="G3" s="97" t="s">
        <v>94</v>
      </c>
      <c r="H3" s="90" t="s">
        <v>95</v>
      </c>
      <c r="I3" s="97" t="s">
        <v>93</v>
      </c>
      <c r="J3" s="97" t="s">
        <v>94</v>
      </c>
      <c r="K3" s="97" t="s">
        <v>95</v>
      </c>
      <c r="L3" s="99" t="s">
        <v>96</v>
      </c>
      <c r="M3" s="99" t="s">
        <v>97</v>
      </c>
      <c r="N3" s="103" t="s">
        <v>98</v>
      </c>
      <c r="O3" s="90" t="s">
        <v>95</v>
      </c>
    </row>
    <row r="4" spans="1:15" ht="16.5" customHeight="1">
      <c r="A4" s="108">
        <v>1010</v>
      </c>
      <c r="B4" s="56" t="s">
        <v>2</v>
      </c>
      <c r="C4" s="56">
        <v>27</v>
      </c>
      <c r="D4" s="56">
        <v>3067</v>
      </c>
      <c r="E4" s="60">
        <f t="shared" ref="E4:E30" si="0">SUM(C4:D4)</f>
        <v>3094</v>
      </c>
      <c r="F4" s="56">
        <v>32</v>
      </c>
      <c r="G4" s="56">
        <v>3238</v>
      </c>
      <c r="H4" s="60">
        <f t="shared" ref="H4:H30" si="1">SUM(F4:G4)</f>
        <v>3270</v>
      </c>
      <c r="I4" s="70">
        <f t="shared" ref="I4:K30" si="2">C4+F4</f>
        <v>59</v>
      </c>
      <c r="J4" s="70">
        <f t="shared" si="2"/>
        <v>6305</v>
      </c>
      <c r="K4" s="70">
        <f t="shared" si="2"/>
        <v>6364</v>
      </c>
      <c r="L4" s="56">
        <v>31</v>
      </c>
      <c r="M4" s="56">
        <v>15</v>
      </c>
      <c r="N4" s="56">
        <v>2822</v>
      </c>
      <c r="O4" s="56">
        <f t="shared" ref="O4:O30" si="3">SUM(L4:N4)</f>
        <v>2868</v>
      </c>
    </row>
    <row r="5" spans="1:15" ht="16.5" customHeight="1">
      <c r="A5" s="108">
        <v>1020</v>
      </c>
      <c r="B5" s="56" t="s">
        <v>6</v>
      </c>
      <c r="C5" s="56">
        <v>7</v>
      </c>
      <c r="D5" s="56">
        <v>1183</v>
      </c>
      <c r="E5" s="60">
        <f t="shared" si="0"/>
        <v>1190</v>
      </c>
      <c r="F5" s="56">
        <v>7</v>
      </c>
      <c r="G5" s="56">
        <v>1260</v>
      </c>
      <c r="H5" s="60">
        <f t="shared" si="1"/>
        <v>1267</v>
      </c>
      <c r="I5" s="70">
        <f t="shared" si="2"/>
        <v>14</v>
      </c>
      <c r="J5" s="70">
        <f t="shared" si="2"/>
        <v>2443</v>
      </c>
      <c r="K5" s="70">
        <f t="shared" si="2"/>
        <v>2457</v>
      </c>
      <c r="L5" s="56">
        <v>9</v>
      </c>
      <c r="M5" s="56">
        <v>4</v>
      </c>
      <c r="N5" s="56">
        <v>1114</v>
      </c>
      <c r="O5" s="56">
        <f t="shared" si="3"/>
        <v>1127</v>
      </c>
    </row>
    <row r="6" spans="1:15" ht="16.5" customHeight="1">
      <c r="A6" s="108">
        <v>1025</v>
      </c>
      <c r="B6" s="56" t="s">
        <v>7</v>
      </c>
      <c r="C6" s="56">
        <v>1</v>
      </c>
      <c r="D6" s="56">
        <v>299</v>
      </c>
      <c r="E6" s="60">
        <f t="shared" si="0"/>
        <v>300</v>
      </c>
      <c r="F6" s="56">
        <v>6</v>
      </c>
      <c r="G6" s="56">
        <v>292</v>
      </c>
      <c r="H6" s="60">
        <f t="shared" si="1"/>
        <v>298</v>
      </c>
      <c r="I6" s="70">
        <f t="shared" si="2"/>
        <v>7</v>
      </c>
      <c r="J6" s="70">
        <f t="shared" si="2"/>
        <v>591</v>
      </c>
      <c r="K6" s="70">
        <f t="shared" si="2"/>
        <v>598</v>
      </c>
      <c r="L6" s="56">
        <v>5</v>
      </c>
      <c r="M6" s="56">
        <v>2</v>
      </c>
      <c r="N6" s="56">
        <v>238</v>
      </c>
      <c r="O6" s="56">
        <f t="shared" si="3"/>
        <v>245</v>
      </c>
    </row>
    <row r="7" spans="1:15" ht="16.5" customHeight="1">
      <c r="A7" s="108">
        <v>1030</v>
      </c>
      <c r="B7" s="56" t="s">
        <v>8</v>
      </c>
      <c r="C7" s="56">
        <v>6</v>
      </c>
      <c r="D7" s="56">
        <v>842</v>
      </c>
      <c r="E7" s="60">
        <f t="shared" si="0"/>
        <v>848</v>
      </c>
      <c r="F7" s="56">
        <v>6</v>
      </c>
      <c r="G7" s="56">
        <v>916</v>
      </c>
      <c r="H7" s="60">
        <f t="shared" si="1"/>
        <v>922</v>
      </c>
      <c r="I7" s="70">
        <f t="shared" si="2"/>
        <v>12</v>
      </c>
      <c r="J7" s="70">
        <f t="shared" si="2"/>
        <v>1758</v>
      </c>
      <c r="K7" s="70">
        <f t="shared" si="2"/>
        <v>1770</v>
      </c>
      <c r="L7" s="56">
        <v>7</v>
      </c>
      <c r="M7" s="56">
        <v>4</v>
      </c>
      <c r="N7" s="56">
        <v>803</v>
      </c>
      <c r="O7" s="56">
        <f t="shared" si="3"/>
        <v>814</v>
      </c>
    </row>
    <row r="8" spans="1:15" ht="16.5" customHeight="1">
      <c r="A8" s="108">
        <v>1040</v>
      </c>
      <c r="B8" s="56" t="s">
        <v>9</v>
      </c>
      <c r="C8" s="56">
        <v>0</v>
      </c>
      <c r="D8" s="56">
        <v>67</v>
      </c>
      <c r="E8" s="60">
        <f t="shared" si="0"/>
        <v>67</v>
      </c>
      <c r="F8" s="56">
        <v>1</v>
      </c>
      <c r="G8" s="56">
        <v>62</v>
      </c>
      <c r="H8" s="60">
        <f t="shared" si="1"/>
        <v>63</v>
      </c>
      <c r="I8" s="70">
        <f t="shared" si="2"/>
        <v>1</v>
      </c>
      <c r="J8" s="70">
        <f t="shared" si="2"/>
        <v>129</v>
      </c>
      <c r="K8" s="70">
        <f t="shared" si="2"/>
        <v>130</v>
      </c>
      <c r="L8" s="56">
        <v>0</v>
      </c>
      <c r="M8" s="56">
        <v>1</v>
      </c>
      <c r="N8" s="56">
        <v>50</v>
      </c>
      <c r="O8" s="56">
        <f t="shared" si="3"/>
        <v>51</v>
      </c>
    </row>
    <row r="9" spans="1:15" ht="16.5" customHeight="1">
      <c r="A9" s="108">
        <v>1050</v>
      </c>
      <c r="B9" s="56" t="s">
        <v>10</v>
      </c>
      <c r="C9" s="56">
        <v>0</v>
      </c>
      <c r="D9" s="56">
        <v>310</v>
      </c>
      <c r="E9" s="60">
        <f t="shared" si="0"/>
        <v>310</v>
      </c>
      <c r="F9" s="56">
        <v>2</v>
      </c>
      <c r="G9" s="56">
        <v>316</v>
      </c>
      <c r="H9" s="60">
        <f t="shared" si="1"/>
        <v>318</v>
      </c>
      <c r="I9" s="70">
        <f t="shared" si="2"/>
        <v>2</v>
      </c>
      <c r="J9" s="70">
        <f t="shared" si="2"/>
        <v>626</v>
      </c>
      <c r="K9" s="70">
        <f t="shared" si="2"/>
        <v>628</v>
      </c>
      <c r="L9" s="56">
        <v>0</v>
      </c>
      <c r="M9" s="56">
        <v>2</v>
      </c>
      <c r="N9" s="56">
        <v>279</v>
      </c>
      <c r="O9" s="56">
        <f t="shared" si="3"/>
        <v>281</v>
      </c>
    </row>
    <row r="10" spans="1:15" ht="16.5" customHeight="1">
      <c r="A10" s="108">
        <v>1060</v>
      </c>
      <c r="B10" s="56" t="s">
        <v>12</v>
      </c>
      <c r="C10" s="56">
        <v>5</v>
      </c>
      <c r="D10" s="56">
        <v>285</v>
      </c>
      <c r="E10" s="60">
        <f t="shared" si="0"/>
        <v>290</v>
      </c>
      <c r="F10" s="56">
        <v>0</v>
      </c>
      <c r="G10" s="56">
        <v>270</v>
      </c>
      <c r="H10" s="60">
        <f t="shared" si="1"/>
        <v>270</v>
      </c>
      <c r="I10" s="70">
        <f t="shared" si="2"/>
        <v>5</v>
      </c>
      <c r="J10" s="70">
        <f t="shared" si="2"/>
        <v>555</v>
      </c>
      <c r="K10" s="70">
        <f t="shared" si="2"/>
        <v>560</v>
      </c>
      <c r="L10" s="56">
        <v>5</v>
      </c>
      <c r="M10" s="56">
        <v>0</v>
      </c>
      <c r="N10" s="56">
        <v>248</v>
      </c>
      <c r="O10" s="56">
        <f t="shared" si="3"/>
        <v>253</v>
      </c>
    </row>
    <row r="11" spans="1:15" ht="16.5" customHeight="1">
      <c r="A11" s="108">
        <v>1070</v>
      </c>
      <c r="B11" s="56" t="s">
        <v>13</v>
      </c>
      <c r="C11" s="56">
        <v>0</v>
      </c>
      <c r="D11" s="56">
        <v>247</v>
      </c>
      <c r="E11" s="60">
        <f t="shared" si="0"/>
        <v>247</v>
      </c>
      <c r="F11" s="56">
        <v>3</v>
      </c>
      <c r="G11" s="56">
        <v>289</v>
      </c>
      <c r="H11" s="60">
        <f t="shared" si="1"/>
        <v>292</v>
      </c>
      <c r="I11" s="70">
        <f t="shared" si="2"/>
        <v>3</v>
      </c>
      <c r="J11" s="70">
        <f t="shared" si="2"/>
        <v>536</v>
      </c>
      <c r="K11" s="70">
        <f t="shared" si="2"/>
        <v>539</v>
      </c>
      <c r="L11" s="56">
        <v>0</v>
      </c>
      <c r="M11" s="56">
        <v>2</v>
      </c>
      <c r="N11" s="56">
        <v>236</v>
      </c>
      <c r="O11" s="56">
        <f t="shared" si="3"/>
        <v>238</v>
      </c>
    </row>
    <row r="12" spans="1:15" ht="16.5" customHeight="1">
      <c r="A12" s="108">
        <v>1080</v>
      </c>
      <c r="B12" s="56" t="s">
        <v>16</v>
      </c>
      <c r="C12" s="56">
        <v>0</v>
      </c>
      <c r="D12" s="56">
        <v>187</v>
      </c>
      <c r="E12" s="60">
        <f t="shared" si="0"/>
        <v>187</v>
      </c>
      <c r="F12" s="56">
        <v>1</v>
      </c>
      <c r="G12" s="56">
        <v>188</v>
      </c>
      <c r="H12" s="60">
        <f t="shared" si="1"/>
        <v>189</v>
      </c>
      <c r="I12" s="70">
        <f t="shared" si="2"/>
        <v>1</v>
      </c>
      <c r="J12" s="70">
        <f t="shared" si="2"/>
        <v>375</v>
      </c>
      <c r="K12" s="70">
        <f t="shared" si="2"/>
        <v>376</v>
      </c>
      <c r="L12" s="56">
        <v>0</v>
      </c>
      <c r="M12" s="56">
        <v>1</v>
      </c>
      <c r="N12" s="56">
        <v>141</v>
      </c>
      <c r="O12" s="56">
        <f t="shared" si="3"/>
        <v>142</v>
      </c>
    </row>
    <row r="13" spans="1:15" ht="16.5" customHeight="1">
      <c r="A13" s="108">
        <v>1090</v>
      </c>
      <c r="B13" s="56" t="s">
        <v>18</v>
      </c>
      <c r="C13" s="56">
        <v>0</v>
      </c>
      <c r="D13" s="56">
        <v>163</v>
      </c>
      <c r="E13" s="60">
        <f t="shared" si="0"/>
        <v>163</v>
      </c>
      <c r="F13" s="56">
        <v>1</v>
      </c>
      <c r="G13" s="56">
        <v>162</v>
      </c>
      <c r="H13" s="60">
        <f t="shared" si="1"/>
        <v>163</v>
      </c>
      <c r="I13" s="70">
        <f t="shared" si="2"/>
        <v>1</v>
      </c>
      <c r="J13" s="70">
        <f t="shared" si="2"/>
        <v>325</v>
      </c>
      <c r="K13" s="70">
        <f t="shared" si="2"/>
        <v>326</v>
      </c>
      <c r="L13" s="56">
        <v>0</v>
      </c>
      <c r="M13" s="56">
        <v>1</v>
      </c>
      <c r="N13" s="56">
        <v>135</v>
      </c>
      <c r="O13" s="56">
        <f t="shared" si="3"/>
        <v>136</v>
      </c>
    </row>
    <row r="14" spans="1:15" ht="16.5" customHeight="1">
      <c r="A14" s="108">
        <v>1091</v>
      </c>
      <c r="B14" s="56" t="s">
        <v>5</v>
      </c>
      <c r="C14" s="56">
        <v>0</v>
      </c>
      <c r="D14" s="56">
        <v>11</v>
      </c>
      <c r="E14" s="60">
        <f t="shared" si="0"/>
        <v>11</v>
      </c>
      <c r="F14" s="56">
        <v>0</v>
      </c>
      <c r="G14" s="56">
        <v>9</v>
      </c>
      <c r="H14" s="60">
        <f t="shared" si="1"/>
        <v>9</v>
      </c>
      <c r="I14" s="70">
        <f t="shared" si="2"/>
        <v>0</v>
      </c>
      <c r="J14" s="70">
        <f t="shared" si="2"/>
        <v>20</v>
      </c>
      <c r="K14" s="70">
        <f t="shared" si="2"/>
        <v>20</v>
      </c>
      <c r="L14" s="56">
        <v>0</v>
      </c>
      <c r="M14" s="56">
        <v>0</v>
      </c>
      <c r="N14" s="56">
        <v>10</v>
      </c>
      <c r="O14" s="56">
        <f t="shared" si="3"/>
        <v>10</v>
      </c>
    </row>
    <row r="15" spans="1:15" ht="16.5" customHeight="1">
      <c r="A15" s="108">
        <v>1100</v>
      </c>
      <c r="B15" s="56" t="s">
        <v>23</v>
      </c>
      <c r="C15" s="56">
        <v>0</v>
      </c>
      <c r="D15" s="56">
        <v>221</v>
      </c>
      <c r="E15" s="60">
        <f t="shared" si="0"/>
        <v>221</v>
      </c>
      <c r="F15" s="56">
        <v>0</v>
      </c>
      <c r="G15" s="56">
        <v>237</v>
      </c>
      <c r="H15" s="60">
        <f t="shared" si="1"/>
        <v>237</v>
      </c>
      <c r="I15" s="70">
        <f t="shared" si="2"/>
        <v>0</v>
      </c>
      <c r="J15" s="70">
        <f t="shared" si="2"/>
        <v>458</v>
      </c>
      <c r="K15" s="70">
        <f t="shared" si="2"/>
        <v>458</v>
      </c>
      <c r="L15" s="56">
        <v>0</v>
      </c>
      <c r="M15" s="56">
        <v>0</v>
      </c>
      <c r="N15" s="56">
        <v>185</v>
      </c>
      <c r="O15" s="56">
        <f t="shared" si="3"/>
        <v>185</v>
      </c>
    </row>
    <row r="16" spans="1:15" ht="16.5" customHeight="1">
      <c r="A16" s="108">
        <v>1110</v>
      </c>
      <c r="B16" s="56" t="s">
        <v>11</v>
      </c>
      <c r="C16" s="56">
        <v>0</v>
      </c>
      <c r="D16" s="56">
        <v>557</v>
      </c>
      <c r="E16" s="60">
        <f t="shared" si="0"/>
        <v>557</v>
      </c>
      <c r="F16" s="56">
        <v>3</v>
      </c>
      <c r="G16" s="56">
        <v>561</v>
      </c>
      <c r="H16" s="60">
        <f t="shared" si="1"/>
        <v>564</v>
      </c>
      <c r="I16" s="70">
        <f t="shared" si="2"/>
        <v>3</v>
      </c>
      <c r="J16" s="70">
        <f t="shared" si="2"/>
        <v>1118</v>
      </c>
      <c r="K16" s="70">
        <f t="shared" si="2"/>
        <v>1121</v>
      </c>
      <c r="L16" s="56">
        <v>0</v>
      </c>
      <c r="M16" s="56">
        <v>3</v>
      </c>
      <c r="N16" s="56">
        <v>443</v>
      </c>
      <c r="O16" s="56">
        <f t="shared" si="3"/>
        <v>446</v>
      </c>
    </row>
    <row r="17" spans="1:256" ht="16.5" customHeight="1">
      <c r="A17" s="108">
        <v>1120</v>
      </c>
      <c r="B17" s="56" t="s">
        <v>25</v>
      </c>
      <c r="C17" s="56">
        <v>2</v>
      </c>
      <c r="D17" s="56">
        <v>214</v>
      </c>
      <c r="E17" s="60">
        <f t="shared" si="0"/>
        <v>216</v>
      </c>
      <c r="F17" s="56">
        <v>0</v>
      </c>
      <c r="G17" s="56">
        <v>221</v>
      </c>
      <c r="H17" s="60">
        <f t="shared" si="1"/>
        <v>221</v>
      </c>
      <c r="I17" s="70">
        <f t="shared" si="2"/>
        <v>2</v>
      </c>
      <c r="J17" s="70">
        <f t="shared" si="2"/>
        <v>435</v>
      </c>
      <c r="K17" s="70">
        <f t="shared" si="2"/>
        <v>437</v>
      </c>
      <c r="L17" s="56">
        <v>2</v>
      </c>
      <c r="M17" s="56">
        <v>0</v>
      </c>
      <c r="N17" s="56">
        <v>190</v>
      </c>
      <c r="O17" s="56">
        <f t="shared" si="3"/>
        <v>192</v>
      </c>
    </row>
    <row r="18" spans="1:256" ht="16.5" customHeight="1">
      <c r="A18" s="108">
        <v>1130</v>
      </c>
      <c r="B18" s="56" t="s">
        <v>27</v>
      </c>
      <c r="C18" s="56">
        <v>0</v>
      </c>
      <c r="D18" s="56">
        <v>50</v>
      </c>
      <c r="E18" s="60">
        <f t="shared" si="0"/>
        <v>50</v>
      </c>
      <c r="F18" s="56">
        <v>0</v>
      </c>
      <c r="G18" s="56">
        <v>52</v>
      </c>
      <c r="H18" s="60">
        <f t="shared" si="1"/>
        <v>52</v>
      </c>
      <c r="I18" s="70">
        <f t="shared" si="2"/>
        <v>0</v>
      </c>
      <c r="J18" s="70">
        <f t="shared" si="2"/>
        <v>102</v>
      </c>
      <c r="K18" s="70">
        <f t="shared" si="2"/>
        <v>102</v>
      </c>
      <c r="L18" s="56">
        <v>0</v>
      </c>
      <c r="M18" s="56">
        <v>0</v>
      </c>
      <c r="N18" s="56">
        <v>40</v>
      </c>
      <c r="O18" s="56">
        <f t="shared" si="3"/>
        <v>40</v>
      </c>
    </row>
    <row r="19" spans="1:256" ht="16.5" customHeight="1">
      <c r="A19" s="108">
        <v>1140</v>
      </c>
      <c r="B19" s="56" t="s">
        <v>29</v>
      </c>
      <c r="C19" s="56">
        <v>0</v>
      </c>
      <c r="D19" s="56">
        <v>46</v>
      </c>
      <c r="E19" s="60">
        <f t="shared" si="0"/>
        <v>46</v>
      </c>
      <c r="F19" s="56">
        <v>0</v>
      </c>
      <c r="G19" s="56">
        <v>39</v>
      </c>
      <c r="H19" s="60">
        <f t="shared" si="1"/>
        <v>39</v>
      </c>
      <c r="I19" s="70">
        <f t="shared" si="2"/>
        <v>0</v>
      </c>
      <c r="J19" s="70">
        <f t="shared" si="2"/>
        <v>85</v>
      </c>
      <c r="K19" s="70">
        <f t="shared" si="2"/>
        <v>85</v>
      </c>
      <c r="L19" s="56">
        <v>0</v>
      </c>
      <c r="M19" s="56">
        <v>0</v>
      </c>
      <c r="N19" s="56">
        <v>36</v>
      </c>
      <c r="O19" s="56">
        <f t="shared" si="3"/>
        <v>36</v>
      </c>
    </row>
    <row r="20" spans="1:256" ht="16.5" customHeight="1">
      <c r="A20" s="108">
        <v>1150</v>
      </c>
      <c r="B20" s="56" t="s">
        <v>33</v>
      </c>
      <c r="C20" s="56">
        <v>0</v>
      </c>
      <c r="D20" s="56">
        <v>156</v>
      </c>
      <c r="E20" s="60">
        <f t="shared" si="0"/>
        <v>156</v>
      </c>
      <c r="F20" s="56">
        <v>0</v>
      </c>
      <c r="G20" s="56">
        <v>144</v>
      </c>
      <c r="H20" s="60">
        <f t="shared" si="1"/>
        <v>144</v>
      </c>
      <c r="I20" s="70">
        <f t="shared" si="2"/>
        <v>0</v>
      </c>
      <c r="J20" s="70">
        <f t="shared" si="2"/>
        <v>300</v>
      </c>
      <c r="K20" s="70">
        <f t="shared" si="2"/>
        <v>300</v>
      </c>
      <c r="L20" s="56">
        <v>0</v>
      </c>
      <c r="M20" s="56">
        <v>0</v>
      </c>
      <c r="N20" s="56">
        <v>128</v>
      </c>
      <c r="O20" s="56">
        <f t="shared" si="3"/>
        <v>128</v>
      </c>
    </row>
    <row r="21" spans="1:256" ht="16.5" customHeight="1">
      <c r="A21" s="108">
        <v>1160</v>
      </c>
      <c r="B21" s="56" t="s">
        <v>35</v>
      </c>
      <c r="C21" s="56">
        <v>0</v>
      </c>
      <c r="D21" s="56">
        <v>276</v>
      </c>
      <c r="E21" s="60">
        <f t="shared" si="0"/>
        <v>276</v>
      </c>
      <c r="F21" s="56">
        <v>1</v>
      </c>
      <c r="G21" s="56">
        <v>265</v>
      </c>
      <c r="H21" s="60">
        <f t="shared" si="1"/>
        <v>266</v>
      </c>
      <c r="I21" s="70">
        <f t="shared" si="2"/>
        <v>1</v>
      </c>
      <c r="J21" s="70">
        <f t="shared" si="2"/>
        <v>541</v>
      </c>
      <c r="K21" s="70">
        <f t="shared" si="2"/>
        <v>542</v>
      </c>
      <c r="L21" s="56">
        <v>0</v>
      </c>
      <c r="M21" s="56">
        <v>1</v>
      </c>
      <c r="N21" s="56">
        <v>255</v>
      </c>
      <c r="O21" s="56">
        <f t="shared" si="3"/>
        <v>256</v>
      </c>
    </row>
    <row r="22" spans="1:256" ht="16.5" customHeight="1">
      <c r="A22" s="108">
        <v>1170</v>
      </c>
      <c r="B22" s="56" t="s">
        <v>24</v>
      </c>
      <c r="C22" s="56">
        <v>1</v>
      </c>
      <c r="D22" s="56">
        <v>508</v>
      </c>
      <c r="E22" s="60">
        <f t="shared" si="0"/>
        <v>509</v>
      </c>
      <c r="F22" s="56">
        <v>4</v>
      </c>
      <c r="G22" s="56">
        <v>511</v>
      </c>
      <c r="H22" s="60">
        <f t="shared" si="1"/>
        <v>515</v>
      </c>
      <c r="I22" s="70">
        <f t="shared" si="2"/>
        <v>5</v>
      </c>
      <c r="J22" s="70">
        <f t="shared" si="2"/>
        <v>1019</v>
      </c>
      <c r="K22" s="70">
        <f t="shared" si="2"/>
        <v>1024</v>
      </c>
      <c r="L22" s="56">
        <v>0</v>
      </c>
      <c r="M22" s="56">
        <v>5</v>
      </c>
      <c r="N22" s="56">
        <v>413</v>
      </c>
      <c r="O22" s="56">
        <f t="shared" si="3"/>
        <v>418</v>
      </c>
    </row>
    <row r="23" spans="1:256" ht="16.5" customHeight="1">
      <c r="A23" s="108">
        <v>1180</v>
      </c>
      <c r="B23" s="56" t="s">
        <v>37</v>
      </c>
      <c r="C23" s="56">
        <v>0</v>
      </c>
      <c r="D23" s="56">
        <v>533</v>
      </c>
      <c r="E23" s="60">
        <f t="shared" si="0"/>
        <v>533</v>
      </c>
      <c r="F23" s="56">
        <v>4</v>
      </c>
      <c r="G23" s="56">
        <v>552</v>
      </c>
      <c r="H23" s="60">
        <f t="shared" si="1"/>
        <v>556</v>
      </c>
      <c r="I23" s="70">
        <f t="shared" si="2"/>
        <v>4</v>
      </c>
      <c r="J23" s="70">
        <f t="shared" si="2"/>
        <v>1085</v>
      </c>
      <c r="K23" s="70">
        <f t="shared" si="2"/>
        <v>1089</v>
      </c>
      <c r="L23" s="56">
        <v>2</v>
      </c>
      <c r="M23" s="56">
        <v>2</v>
      </c>
      <c r="N23" s="56">
        <v>451</v>
      </c>
      <c r="O23" s="56">
        <f t="shared" si="3"/>
        <v>455</v>
      </c>
    </row>
    <row r="24" spans="1:256" ht="16.5" customHeight="1">
      <c r="A24" s="108">
        <v>1190</v>
      </c>
      <c r="B24" s="56" t="s">
        <v>31</v>
      </c>
      <c r="C24" s="56">
        <v>1</v>
      </c>
      <c r="D24" s="56">
        <v>53</v>
      </c>
      <c r="E24" s="60">
        <f t="shared" si="0"/>
        <v>54</v>
      </c>
      <c r="F24" s="56">
        <v>7</v>
      </c>
      <c r="G24" s="56">
        <v>57</v>
      </c>
      <c r="H24" s="60">
        <f t="shared" si="1"/>
        <v>64</v>
      </c>
      <c r="I24" s="70">
        <f t="shared" si="2"/>
        <v>8</v>
      </c>
      <c r="J24" s="70">
        <f t="shared" si="2"/>
        <v>110</v>
      </c>
      <c r="K24" s="70">
        <f t="shared" si="2"/>
        <v>118</v>
      </c>
      <c r="L24" s="56">
        <v>8</v>
      </c>
      <c r="M24" s="56">
        <v>0</v>
      </c>
      <c r="N24" s="56">
        <v>46</v>
      </c>
      <c r="O24" s="56">
        <f t="shared" si="3"/>
        <v>54</v>
      </c>
    </row>
    <row r="25" spans="1:256" ht="16.5" customHeight="1">
      <c r="A25" s="108">
        <v>1200</v>
      </c>
      <c r="B25" s="56" t="s">
        <v>14</v>
      </c>
      <c r="C25" s="56">
        <v>1</v>
      </c>
      <c r="D25" s="56">
        <v>167</v>
      </c>
      <c r="E25" s="60">
        <f t="shared" si="0"/>
        <v>168</v>
      </c>
      <c r="F25" s="56">
        <v>0</v>
      </c>
      <c r="G25" s="56">
        <v>182</v>
      </c>
      <c r="H25" s="60">
        <f t="shared" si="1"/>
        <v>182</v>
      </c>
      <c r="I25" s="70">
        <f t="shared" si="2"/>
        <v>1</v>
      </c>
      <c r="J25" s="70">
        <f t="shared" si="2"/>
        <v>349</v>
      </c>
      <c r="K25" s="70">
        <f t="shared" si="2"/>
        <v>350</v>
      </c>
      <c r="L25" s="56">
        <v>0</v>
      </c>
      <c r="M25" s="56">
        <v>1</v>
      </c>
      <c r="N25" s="56">
        <v>138</v>
      </c>
      <c r="O25" s="56">
        <f t="shared" si="3"/>
        <v>139</v>
      </c>
    </row>
    <row r="26" spans="1:256" ht="16.5" customHeight="1">
      <c r="A26" s="108">
        <v>1210</v>
      </c>
      <c r="B26" s="56" t="s">
        <v>39</v>
      </c>
      <c r="C26" s="56">
        <v>1</v>
      </c>
      <c r="D26" s="56">
        <v>153</v>
      </c>
      <c r="E26" s="60">
        <f t="shared" si="0"/>
        <v>154</v>
      </c>
      <c r="F26" s="56">
        <v>0</v>
      </c>
      <c r="G26" s="56">
        <v>132</v>
      </c>
      <c r="H26" s="60">
        <f t="shared" si="1"/>
        <v>132</v>
      </c>
      <c r="I26" s="70">
        <f t="shared" si="2"/>
        <v>1</v>
      </c>
      <c r="J26" s="70">
        <f t="shared" si="2"/>
        <v>285</v>
      </c>
      <c r="K26" s="70">
        <f t="shared" si="2"/>
        <v>286</v>
      </c>
      <c r="L26" s="56">
        <v>1</v>
      </c>
      <c r="M26" s="56">
        <v>0</v>
      </c>
      <c r="N26" s="56">
        <v>111</v>
      </c>
      <c r="O26" s="56">
        <f t="shared" si="3"/>
        <v>112</v>
      </c>
    </row>
    <row r="27" spans="1:256" ht="16.5" customHeight="1">
      <c r="A27" s="108">
        <v>1220</v>
      </c>
      <c r="B27" s="56" t="s">
        <v>41</v>
      </c>
      <c r="C27" s="56">
        <v>0</v>
      </c>
      <c r="D27" s="56">
        <v>231</v>
      </c>
      <c r="E27" s="60">
        <f t="shared" si="0"/>
        <v>231</v>
      </c>
      <c r="F27" s="56">
        <v>0</v>
      </c>
      <c r="G27" s="56">
        <v>245</v>
      </c>
      <c r="H27" s="60">
        <f t="shared" si="1"/>
        <v>245</v>
      </c>
      <c r="I27" s="70">
        <f t="shared" si="2"/>
        <v>0</v>
      </c>
      <c r="J27" s="70">
        <f t="shared" si="2"/>
        <v>476</v>
      </c>
      <c r="K27" s="70">
        <f t="shared" si="2"/>
        <v>476</v>
      </c>
      <c r="L27" s="56">
        <v>0</v>
      </c>
      <c r="M27" s="56">
        <v>0</v>
      </c>
      <c r="N27" s="56">
        <v>202</v>
      </c>
      <c r="O27" s="56">
        <f t="shared" si="3"/>
        <v>202</v>
      </c>
    </row>
    <row r="28" spans="1:256" ht="16.5" customHeight="1">
      <c r="A28" s="108">
        <v>1230</v>
      </c>
      <c r="B28" s="56" t="s">
        <v>42</v>
      </c>
      <c r="C28" s="56">
        <v>0</v>
      </c>
      <c r="D28" s="56">
        <v>156</v>
      </c>
      <c r="E28" s="60">
        <f t="shared" si="0"/>
        <v>156</v>
      </c>
      <c r="F28" s="56">
        <v>0</v>
      </c>
      <c r="G28" s="56">
        <v>156</v>
      </c>
      <c r="H28" s="60">
        <f t="shared" si="1"/>
        <v>156</v>
      </c>
      <c r="I28" s="70">
        <f t="shared" si="2"/>
        <v>0</v>
      </c>
      <c r="J28" s="70">
        <f t="shared" si="2"/>
        <v>312</v>
      </c>
      <c r="K28" s="70">
        <f t="shared" si="2"/>
        <v>312</v>
      </c>
      <c r="L28" s="56">
        <v>0</v>
      </c>
      <c r="M28" s="56">
        <v>0</v>
      </c>
      <c r="N28" s="56">
        <v>124</v>
      </c>
      <c r="O28" s="56">
        <f t="shared" si="3"/>
        <v>124</v>
      </c>
    </row>
    <row r="29" spans="1:256" ht="16.5" customHeight="1">
      <c r="A29" s="108">
        <v>1240</v>
      </c>
      <c r="B29" s="56" t="s">
        <v>19</v>
      </c>
      <c r="C29" s="56">
        <v>7</v>
      </c>
      <c r="D29" s="56">
        <v>940</v>
      </c>
      <c r="E29" s="60">
        <f t="shared" si="0"/>
        <v>947</v>
      </c>
      <c r="F29" s="56">
        <v>5</v>
      </c>
      <c r="G29" s="56">
        <v>969</v>
      </c>
      <c r="H29" s="60">
        <f t="shared" si="1"/>
        <v>974</v>
      </c>
      <c r="I29" s="70">
        <f t="shared" si="2"/>
        <v>12</v>
      </c>
      <c r="J29" s="70">
        <f t="shared" si="2"/>
        <v>1909</v>
      </c>
      <c r="K29" s="70">
        <f t="shared" si="2"/>
        <v>1921</v>
      </c>
      <c r="L29" s="56">
        <v>7</v>
      </c>
      <c r="M29" s="56">
        <v>3</v>
      </c>
      <c r="N29" s="56">
        <v>829</v>
      </c>
      <c r="O29" s="56">
        <f t="shared" si="3"/>
        <v>839</v>
      </c>
    </row>
    <row r="30" spans="1:256" ht="16.5" customHeight="1">
      <c r="A30" s="109">
        <v>1250</v>
      </c>
      <c r="B30" s="57" t="s">
        <v>20</v>
      </c>
      <c r="C30" s="57">
        <v>1</v>
      </c>
      <c r="D30" s="57">
        <v>872</v>
      </c>
      <c r="E30" s="60">
        <f t="shared" si="0"/>
        <v>873</v>
      </c>
      <c r="F30" s="57">
        <v>13</v>
      </c>
      <c r="G30" s="57">
        <v>874</v>
      </c>
      <c r="H30" s="60">
        <f t="shared" si="1"/>
        <v>887</v>
      </c>
      <c r="I30" s="70">
        <f t="shared" si="2"/>
        <v>14</v>
      </c>
      <c r="J30" s="70">
        <f t="shared" si="2"/>
        <v>1746</v>
      </c>
      <c r="K30" s="70">
        <f t="shared" si="2"/>
        <v>1760</v>
      </c>
      <c r="L30" s="57">
        <v>6</v>
      </c>
      <c r="M30" s="57">
        <v>7</v>
      </c>
      <c r="N30" s="57">
        <v>685</v>
      </c>
      <c r="O30" s="56">
        <f t="shared" si="3"/>
        <v>698</v>
      </c>
    </row>
    <row r="31" spans="1:256" s="36" customFormat="1" ht="25.5" customHeight="1">
      <c r="A31" s="110"/>
      <c r="B31" s="50" t="s">
        <v>78</v>
      </c>
      <c r="C31" s="96">
        <f t="shared" ref="C31:O31" si="4">SUM(C4:C30)</f>
        <v>60</v>
      </c>
      <c r="D31" s="96">
        <f t="shared" si="4"/>
        <v>11794</v>
      </c>
      <c r="E31" s="50">
        <f t="shared" si="4"/>
        <v>11854</v>
      </c>
      <c r="F31" s="96">
        <f t="shared" si="4"/>
        <v>96</v>
      </c>
      <c r="G31" s="96">
        <f t="shared" si="4"/>
        <v>12199</v>
      </c>
      <c r="H31" s="50">
        <f t="shared" si="4"/>
        <v>12295</v>
      </c>
      <c r="I31" s="58">
        <f t="shared" si="4"/>
        <v>156</v>
      </c>
      <c r="J31" s="58">
        <f t="shared" si="4"/>
        <v>23993</v>
      </c>
      <c r="K31" s="58">
        <f t="shared" si="4"/>
        <v>24149</v>
      </c>
      <c r="L31" s="96">
        <f t="shared" si="4"/>
        <v>83</v>
      </c>
      <c r="M31" s="96">
        <f t="shared" si="4"/>
        <v>54</v>
      </c>
      <c r="N31" s="96">
        <f t="shared" si="4"/>
        <v>10352</v>
      </c>
      <c r="O31" s="50">
        <f t="shared" si="4"/>
        <v>10489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</row>
    <row r="32" spans="1:256" s="36" customFormat="1" ht="60" customHeight="1">
      <c r="A32" s="91" t="str">
        <f>A1</f>
        <v>令和４年３月大字別人口統計　　　　　　　　　　　　　　　　　　　　　　　　　　　令和４年３月末日現在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</row>
    <row r="33" spans="1:15">
      <c r="A33" s="92" t="s">
        <v>1</v>
      </c>
      <c r="B33" s="92"/>
      <c r="C33" s="92" t="s">
        <v>82</v>
      </c>
      <c r="D33" s="92"/>
      <c r="E33" s="92"/>
      <c r="F33" s="92" t="s">
        <v>83</v>
      </c>
      <c r="G33" s="92"/>
      <c r="H33" s="92"/>
      <c r="I33" s="92" t="s">
        <v>81</v>
      </c>
      <c r="J33" s="92"/>
      <c r="K33" s="92"/>
      <c r="L33" s="100" t="s">
        <v>84</v>
      </c>
      <c r="M33" s="102"/>
      <c r="N33" s="102"/>
      <c r="O33" s="104"/>
    </row>
    <row r="34" spans="1:15">
      <c r="A34" s="107"/>
      <c r="B34" s="90"/>
      <c r="C34" s="90" t="s">
        <v>93</v>
      </c>
      <c r="D34" s="97" t="s">
        <v>94</v>
      </c>
      <c r="E34" s="90" t="s">
        <v>95</v>
      </c>
      <c r="F34" s="90" t="s">
        <v>93</v>
      </c>
      <c r="G34" s="97" t="s">
        <v>94</v>
      </c>
      <c r="H34" s="90" t="s">
        <v>95</v>
      </c>
      <c r="I34" s="97" t="s">
        <v>93</v>
      </c>
      <c r="J34" s="97" t="s">
        <v>94</v>
      </c>
      <c r="K34" s="97" t="s">
        <v>95</v>
      </c>
      <c r="L34" s="99" t="s">
        <v>96</v>
      </c>
      <c r="M34" s="99" t="s">
        <v>97</v>
      </c>
      <c r="N34" s="103" t="s">
        <v>98</v>
      </c>
      <c r="O34" s="90" t="s">
        <v>95</v>
      </c>
    </row>
    <row r="35" spans="1:15" ht="15.75" customHeight="1">
      <c r="A35" s="111">
        <v>2001</v>
      </c>
      <c r="B35" s="59" t="s">
        <v>43</v>
      </c>
      <c r="C35" s="56">
        <v>23</v>
      </c>
      <c r="D35" s="56">
        <v>1789</v>
      </c>
      <c r="E35" s="61">
        <f t="shared" ref="E35:E56" si="5">SUM(C35:D35)</f>
        <v>1812</v>
      </c>
      <c r="F35" s="56">
        <v>16</v>
      </c>
      <c r="G35" s="56">
        <v>1794</v>
      </c>
      <c r="H35" s="61">
        <f t="shared" ref="H35:H56" si="6">SUM(F35:G35)</f>
        <v>1810</v>
      </c>
      <c r="I35" s="70">
        <f t="shared" ref="I35:K56" si="7">C35+F35</f>
        <v>39</v>
      </c>
      <c r="J35" s="70">
        <f t="shared" si="7"/>
        <v>3583</v>
      </c>
      <c r="K35" s="70">
        <f t="shared" si="7"/>
        <v>3622</v>
      </c>
      <c r="L35" s="56">
        <v>21</v>
      </c>
      <c r="M35" s="56">
        <v>9</v>
      </c>
      <c r="N35" s="56">
        <v>1577</v>
      </c>
      <c r="O35" s="59">
        <f t="shared" ref="O35:O56" si="8">SUM(L35:N35)</f>
        <v>1607</v>
      </c>
    </row>
    <row r="36" spans="1:15" ht="15.75" customHeight="1">
      <c r="A36" s="108">
        <v>2002</v>
      </c>
      <c r="B36" s="56" t="s">
        <v>44</v>
      </c>
      <c r="C36" s="56">
        <v>4</v>
      </c>
      <c r="D36" s="56">
        <v>1322</v>
      </c>
      <c r="E36" s="61">
        <f t="shared" si="5"/>
        <v>1326</v>
      </c>
      <c r="F36" s="56">
        <v>5</v>
      </c>
      <c r="G36" s="56">
        <v>1430</v>
      </c>
      <c r="H36" s="61">
        <f t="shared" si="6"/>
        <v>1435</v>
      </c>
      <c r="I36" s="70">
        <f t="shared" si="7"/>
        <v>9</v>
      </c>
      <c r="J36" s="70">
        <f t="shared" si="7"/>
        <v>2752</v>
      </c>
      <c r="K36" s="70">
        <f t="shared" si="7"/>
        <v>2761</v>
      </c>
      <c r="L36" s="56">
        <v>4</v>
      </c>
      <c r="M36" s="56">
        <v>5</v>
      </c>
      <c r="N36" s="56">
        <v>1225</v>
      </c>
      <c r="O36" s="59">
        <f t="shared" si="8"/>
        <v>1234</v>
      </c>
    </row>
    <row r="37" spans="1:15" ht="15.75" customHeight="1">
      <c r="A37" s="108">
        <v>2003</v>
      </c>
      <c r="B37" s="56" t="s">
        <v>26</v>
      </c>
      <c r="C37" s="56">
        <v>3</v>
      </c>
      <c r="D37" s="56">
        <v>360</v>
      </c>
      <c r="E37" s="61">
        <f t="shared" si="5"/>
        <v>363</v>
      </c>
      <c r="F37" s="56">
        <v>2</v>
      </c>
      <c r="G37" s="56">
        <v>379</v>
      </c>
      <c r="H37" s="61">
        <f t="shared" si="6"/>
        <v>381</v>
      </c>
      <c r="I37" s="70">
        <f t="shared" si="7"/>
        <v>5</v>
      </c>
      <c r="J37" s="70">
        <f t="shared" si="7"/>
        <v>739</v>
      </c>
      <c r="K37" s="70">
        <f t="shared" si="7"/>
        <v>744</v>
      </c>
      <c r="L37" s="56">
        <v>3</v>
      </c>
      <c r="M37" s="56">
        <v>2</v>
      </c>
      <c r="N37" s="56">
        <v>311</v>
      </c>
      <c r="O37" s="59">
        <f t="shared" si="8"/>
        <v>316</v>
      </c>
    </row>
    <row r="38" spans="1:15" ht="15.75" customHeight="1">
      <c r="A38" s="108">
        <v>2004</v>
      </c>
      <c r="B38" s="56" t="s">
        <v>46</v>
      </c>
      <c r="C38" s="56">
        <v>8</v>
      </c>
      <c r="D38" s="56">
        <v>298</v>
      </c>
      <c r="E38" s="61">
        <f t="shared" si="5"/>
        <v>306</v>
      </c>
      <c r="F38" s="56">
        <v>1</v>
      </c>
      <c r="G38" s="56">
        <v>290</v>
      </c>
      <c r="H38" s="61">
        <f t="shared" si="6"/>
        <v>291</v>
      </c>
      <c r="I38" s="70">
        <f t="shared" si="7"/>
        <v>9</v>
      </c>
      <c r="J38" s="70">
        <f t="shared" si="7"/>
        <v>588</v>
      </c>
      <c r="K38" s="70">
        <f t="shared" si="7"/>
        <v>597</v>
      </c>
      <c r="L38" s="56">
        <v>7</v>
      </c>
      <c r="M38" s="56">
        <v>2</v>
      </c>
      <c r="N38" s="56">
        <v>240</v>
      </c>
      <c r="O38" s="59">
        <f t="shared" si="8"/>
        <v>249</v>
      </c>
    </row>
    <row r="39" spans="1:15" ht="15.75" customHeight="1">
      <c r="A39" s="108">
        <v>2005</v>
      </c>
      <c r="B39" s="56" t="s">
        <v>48</v>
      </c>
      <c r="C39" s="56">
        <v>0</v>
      </c>
      <c r="D39" s="56">
        <v>194</v>
      </c>
      <c r="E39" s="61">
        <f t="shared" si="5"/>
        <v>194</v>
      </c>
      <c r="F39" s="56">
        <v>3</v>
      </c>
      <c r="G39" s="56">
        <v>206</v>
      </c>
      <c r="H39" s="61">
        <f t="shared" si="6"/>
        <v>209</v>
      </c>
      <c r="I39" s="70">
        <f t="shared" si="7"/>
        <v>3</v>
      </c>
      <c r="J39" s="70">
        <f t="shared" si="7"/>
        <v>400</v>
      </c>
      <c r="K39" s="70">
        <f t="shared" si="7"/>
        <v>403</v>
      </c>
      <c r="L39" s="56">
        <v>1</v>
      </c>
      <c r="M39" s="56">
        <v>2</v>
      </c>
      <c r="N39" s="56">
        <v>183</v>
      </c>
      <c r="O39" s="59">
        <f t="shared" si="8"/>
        <v>186</v>
      </c>
    </row>
    <row r="40" spans="1:15" ht="15.75" customHeight="1">
      <c r="A40" s="108">
        <v>2006</v>
      </c>
      <c r="B40" s="56" t="s">
        <v>49</v>
      </c>
      <c r="C40" s="56">
        <v>1</v>
      </c>
      <c r="D40" s="56">
        <v>355</v>
      </c>
      <c r="E40" s="61">
        <f t="shared" si="5"/>
        <v>356</v>
      </c>
      <c r="F40" s="56">
        <v>2</v>
      </c>
      <c r="G40" s="56">
        <v>328</v>
      </c>
      <c r="H40" s="61">
        <f t="shared" si="6"/>
        <v>330</v>
      </c>
      <c r="I40" s="70">
        <f t="shared" si="7"/>
        <v>3</v>
      </c>
      <c r="J40" s="70">
        <f t="shared" si="7"/>
        <v>683</v>
      </c>
      <c r="K40" s="70">
        <f t="shared" si="7"/>
        <v>686</v>
      </c>
      <c r="L40" s="56">
        <v>0</v>
      </c>
      <c r="M40" s="56">
        <v>3</v>
      </c>
      <c r="N40" s="56">
        <v>273</v>
      </c>
      <c r="O40" s="59">
        <f t="shared" si="8"/>
        <v>276</v>
      </c>
    </row>
    <row r="41" spans="1:15" ht="15.75" customHeight="1">
      <c r="A41" s="108">
        <v>2007</v>
      </c>
      <c r="B41" s="56" t="s">
        <v>51</v>
      </c>
      <c r="C41" s="56">
        <v>0</v>
      </c>
      <c r="D41" s="56">
        <v>49</v>
      </c>
      <c r="E41" s="61">
        <f t="shared" si="5"/>
        <v>49</v>
      </c>
      <c r="F41" s="56">
        <v>0</v>
      </c>
      <c r="G41" s="56">
        <v>46</v>
      </c>
      <c r="H41" s="61">
        <f t="shared" si="6"/>
        <v>46</v>
      </c>
      <c r="I41" s="70">
        <f t="shared" si="7"/>
        <v>0</v>
      </c>
      <c r="J41" s="70">
        <f t="shared" si="7"/>
        <v>95</v>
      </c>
      <c r="K41" s="70">
        <f t="shared" si="7"/>
        <v>95</v>
      </c>
      <c r="L41" s="56">
        <v>0</v>
      </c>
      <c r="M41" s="56">
        <v>0</v>
      </c>
      <c r="N41" s="56">
        <v>38</v>
      </c>
      <c r="O41" s="59">
        <f t="shared" si="8"/>
        <v>38</v>
      </c>
    </row>
    <row r="42" spans="1:15" ht="15.75" customHeight="1">
      <c r="A42" s="108">
        <v>2008</v>
      </c>
      <c r="B42" s="56" t="s">
        <v>52</v>
      </c>
      <c r="C42" s="56">
        <v>5</v>
      </c>
      <c r="D42" s="56">
        <v>706</v>
      </c>
      <c r="E42" s="61">
        <f t="shared" si="5"/>
        <v>711</v>
      </c>
      <c r="F42" s="56">
        <v>5</v>
      </c>
      <c r="G42" s="56">
        <v>768</v>
      </c>
      <c r="H42" s="61">
        <f t="shared" si="6"/>
        <v>773</v>
      </c>
      <c r="I42" s="70">
        <f t="shared" si="7"/>
        <v>10</v>
      </c>
      <c r="J42" s="70">
        <f t="shared" si="7"/>
        <v>1474</v>
      </c>
      <c r="K42" s="70">
        <f t="shared" si="7"/>
        <v>1484</v>
      </c>
      <c r="L42" s="56">
        <v>5</v>
      </c>
      <c r="M42" s="56">
        <v>5</v>
      </c>
      <c r="N42" s="56">
        <v>640</v>
      </c>
      <c r="O42" s="59">
        <f t="shared" si="8"/>
        <v>650</v>
      </c>
    </row>
    <row r="43" spans="1:15" ht="15.75" customHeight="1">
      <c r="A43" s="108">
        <v>2009</v>
      </c>
      <c r="B43" s="56" t="s">
        <v>36</v>
      </c>
      <c r="C43" s="56">
        <v>8</v>
      </c>
      <c r="D43" s="56">
        <v>483</v>
      </c>
      <c r="E43" s="61">
        <f t="shared" si="5"/>
        <v>491</v>
      </c>
      <c r="F43" s="56">
        <v>10</v>
      </c>
      <c r="G43" s="56">
        <v>514</v>
      </c>
      <c r="H43" s="61">
        <f t="shared" si="6"/>
        <v>524</v>
      </c>
      <c r="I43" s="70">
        <f t="shared" si="7"/>
        <v>18</v>
      </c>
      <c r="J43" s="70">
        <f t="shared" si="7"/>
        <v>997</v>
      </c>
      <c r="K43" s="70">
        <f t="shared" si="7"/>
        <v>1015</v>
      </c>
      <c r="L43" s="56">
        <v>5</v>
      </c>
      <c r="M43" s="56">
        <v>4</v>
      </c>
      <c r="N43" s="56">
        <v>432</v>
      </c>
      <c r="O43" s="59">
        <f t="shared" si="8"/>
        <v>441</v>
      </c>
    </row>
    <row r="44" spans="1:15" ht="15.75" customHeight="1">
      <c r="A44" s="108">
        <v>2010</v>
      </c>
      <c r="B44" s="56" t="s">
        <v>21</v>
      </c>
      <c r="C44" s="56">
        <v>44</v>
      </c>
      <c r="D44" s="56">
        <v>3196</v>
      </c>
      <c r="E44" s="61">
        <f t="shared" si="5"/>
        <v>3240</v>
      </c>
      <c r="F44" s="56">
        <v>27</v>
      </c>
      <c r="G44" s="56">
        <v>3186</v>
      </c>
      <c r="H44" s="61">
        <f t="shared" si="6"/>
        <v>3213</v>
      </c>
      <c r="I44" s="70">
        <f t="shared" si="7"/>
        <v>71</v>
      </c>
      <c r="J44" s="70">
        <f t="shared" si="7"/>
        <v>6382</v>
      </c>
      <c r="K44" s="70">
        <f t="shared" si="7"/>
        <v>6453</v>
      </c>
      <c r="L44" s="56">
        <v>51</v>
      </c>
      <c r="M44" s="56">
        <v>17</v>
      </c>
      <c r="N44" s="56">
        <v>2743</v>
      </c>
      <c r="O44" s="59">
        <f t="shared" si="8"/>
        <v>2811</v>
      </c>
    </row>
    <row r="45" spans="1:15" ht="15.75" customHeight="1">
      <c r="A45" s="108">
        <v>2011</v>
      </c>
      <c r="B45" s="56" t="s">
        <v>45</v>
      </c>
      <c r="C45" s="56">
        <v>15</v>
      </c>
      <c r="D45" s="56">
        <v>2549</v>
      </c>
      <c r="E45" s="61">
        <f t="shared" si="5"/>
        <v>2564</v>
      </c>
      <c r="F45" s="56">
        <v>21</v>
      </c>
      <c r="G45" s="56">
        <v>2652</v>
      </c>
      <c r="H45" s="61">
        <f t="shared" si="6"/>
        <v>2673</v>
      </c>
      <c r="I45" s="70">
        <f t="shared" si="7"/>
        <v>36</v>
      </c>
      <c r="J45" s="70">
        <f t="shared" si="7"/>
        <v>5201</v>
      </c>
      <c r="K45" s="70">
        <f t="shared" si="7"/>
        <v>5237</v>
      </c>
      <c r="L45" s="56">
        <v>21</v>
      </c>
      <c r="M45" s="56">
        <v>8</v>
      </c>
      <c r="N45" s="56">
        <v>2273</v>
      </c>
      <c r="O45" s="59">
        <f t="shared" si="8"/>
        <v>2302</v>
      </c>
    </row>
    <row r="46" spans="1:15" ht="15.75" customHeight="1">
      <c r="A46" s="108">
        <v>2012</v>
      </c>
      <c r="B46" s="56" t="s">
        <v>53</v>
      </c>
      <c r="C46" s="56">
        <v>0</v>
      </c>
      <c r="D46" s="56">
        <v>71</v>
      </c>
      <c r="E46" s="61">
        <f t="shared" si="5"/>
        <v>71</v>
      </c>
      <c r="F46" s="56">
        <v>0</v>
      </c>
      <c r="G46" s="56">
        <v>58</v>
      </c>
      <c r="H46" s="61">
        <f t="shared" si="6"/>
        <v>58</v>
      </c>
      <c r="I46" s="70">
        <f t="shared" si="7"/>
        <v>0</v>
      </c>
      <c r="J46" s="70">
        <f t="shared" si="7"/>
        <v>129</v>
      </c>
      <c r="K46" s="70">
        <f t="shared" si="7"/>
        <v>129</v>
      </c>
      <c r="L46" s="56">
        <v>0</v>
      </c>
      <c r="M46" s="56">
        <v>0</v>
      </c>
      <c r="N46" s="56">
        <v>52</v>
      </c>
      <c r="O46" s="59">
        <f t="shared" si="8"/>
        <v>52</v>
      </c>
    </row>
    <row r="47" spans="1:15" ht="15.75" customHeight="1">
      <c r="A47" s="108">
        <v>2013</v>
      </c>
      <c r="B47" s="56" t="s">
        <v>22</v>
      </c>
      <c r="C47" s="56">
        <v>3</v>
      </c>
      <c r="D47" s="56">
        <v>333</v>
      </c>
      <c r="E47" s="61">
        <f t="shared" si="5"/>
        <v>336</v>
      </c>
      <c r="F47" s="56">
        <v>2</v>
      </c>
      <c r="G47" s="56">
        <v>324</v>
      </c>
      <c r="H47" s="61">
        <f t="shared" si="6"/>
        <v>326</v>
      </c>
      <c r="I47" s="70">
        <f t="shared" si="7"/>
        <v>5</v>
      </c>
      <c r="J47" s="70">
        <f t="shared" si="7"/>
        <v>657</v>
      </c>
      <c r="K47" s="70">
        <f t="shared" si="7"/>
        <v>662</v>
      </c>
      <c r="L47" s="56">
        <v>3</v>
      </c>
      <c r="M47" s="56">
        <v>1</v>
      </c>
      <c r="N47" s="56">
        <v>243</v>
      </c>
      <c r="O47" s="59">
        <f t="shared" si="8"/>
        <v>247</v>
      </c>
    </row>
    <row r="48" spans="1:15" ht="15.75" customHeight="1">
      <c r="A48" s="108">
        <v>2014</v>
      </c>
      <c r="B48" s="56" t="s">
        <v>17</v>
      </c>
      <c r="C48" s="56">
        <v>17</v>
      </c>
      <c r="D48" s="56">
        <v>810</v>
      </c>
      <c r="E48" s="61">
        <f t="shared" si="5"/>
        <v>827</v>
      </c>
      <c r="F48" s="56">
        <v>16</v>
      </c>
      <c r="G48" s="56">
        <v>817</v>
      </c>
      <c r="H48" s="61">
        <f t="shared" si="6"/>
        <v>833</v>
      </c>
      <c r="I48" s="70">
        <f t="shared" si="7"/>
        <v>33</v>
      </c>
      <c r="J48" s="70">
        <f t="shared" si="7"/>
        <v>1627</v>
      </c>
      <c r="K48" s="70">
        <f t="shared" si="7"/>
        <v>1660</v>
      </c>
      <c r="L48" s="56">
        <v>26</v>
      </c>
      <c r="M48" s="56">
        <v>6</v>
      </c>
      <c r="N48" s="56">
        <v>681</v>
      </c>
      <c r="O48" s="59">
        <f t="shared" si="8"/>
        <v>713</v>
      </c>
    </row>
    <row r="49" spans="1:15" ht="15.75" customHeight="1">
      <c r="A49" s="108">
        <v>2015</v>
      </c>
      <c r="B49" s="56" t="s">
        <v>54</v>
      </c>
      <c r="C49" s="56">
        <v>4</v>
      </c>
      <c r="D49" s="56">
        <v>240</v>
      </c>
      <c r="E49" s="61">
        <f t="shared" si="5"/>
        <v>244</v>
      </c>
      <c r="F49" s="56">
        <v>2</v>
      </c>
      <c r="G49" s="56">
        <v>238</v>
      </c>
      <c r="H49" s="61">
        <f t="shared" si="6"/>
        <v>240</v>
      </c>
      <c r="I49" s="70">
        <f t="shared" si="7"/>
        <v>6</v>
      </c>
      <c r="J49" s="70">
        <f t="shared" si="7"/>
        <v>478</v>
      </c>
      <c r="K49" s="70">
        <f t="shared" si="7"/>
        <v>484</v>
      </c>
      <c r="L49" s="56">
        <v>4</v>
      </c>
      <c r="M49" s="56">
        <v>0</v>
      </c>
      <c r="N49" s="56">
        <v>175</v>
      </c>
      <c r="O49" s="59">
        <f t="shared" si="8"/>
        <v>179</v>
      </c>
    </row>
    <row r="50" spans="1:15" ht="15.75" customHeight="1">
      <c r="A50" s="108">
        <v>2016</v>
      </c>
      <c r="B50" s="56" t="s">
        <v>56</v>
      </c>
      <c r="C50" s="56">
        <v>5</v>
      </c>
      <c r="D50" s="56">
        <v>138</v>
      </c>
      <c r="E50" s="61">
        <f t="shared" si="5"/>
        <v>143</v>
      </c>
      <c r="F50" s="56">
        <v>0</v>
      </c>
      <c r="G50" s="56">
        <v>133</v>
      </c>
      <c r="H50" s="61">
        <f t="shared" si="6"/>
        <v>133</v>
      </c>
      <c r="I50" s="70">
        <f t="shared" si="7"/>
        <v>5</v>
      </c>
      <c r="J50" s="70">
        <f t="shared" si="7"/>
        <v>271</v>
      </c>
      <c r="K50" s="70">
        <f t="shared" si="7"/>
        <v>276</v>
      </c>
      <c r="L50" s="56">
        <v>5</v>
      </c>
      <c r="M50" s="56">
        <v>0</v>
      </c>
      <c r="N50" s="56">
        <v>114</v>
      </c>
      <c r="O50" s="59">
        <f t="shared" si="8"/>
        <v>119</v>
      </c>
    </row>
    <row r="51" spans="1:15" ht="15.75" customHeight="1">
      <c r="A51" s="108">
        <v>2017</v>
      </c>
      <c r="B51" s="56" t="s">
        <v>57</v>
      </c>
      <c r="C51" s="56">
        <v>0</v>
      </c>
      <c r="D51" s="56">
        <v>183</v>
      </c>
      <c r="E51" s="61">
        <f t="shared" si="5"/>
        <v>183</v>
      </c>
      <c r="F51" s="56">
        <v>1</v>
      </c>
      <c r="G51" s="56">
        <v>179</v>
      </c>
      <c r="H51" s="61">
        <f t="shared" si="6"/>
        <v>180</v>
      </c>
      <c r="I51" s="70">
        <f t="shared" si="7"/>
        <v>1</v>
      </c>
      <c r="J51" s="70">
        <f t="shared" si="7"/>
        <v>362</v>
      </c>
      <c r="K51" s="70">
        <f t="shared" si="7"/>
        <v>363</v>
      </c>
      <c r="L51" s="56">
        <v>1</v>
      </c>
      <c r="M51" s="56">
        <v>0</v>
      </c>
      <c r="N51" s="56">
        <v>157</v>
      </c>
      <c r="O51" s="59">
        <f t="shared" si="8"/>
        <v>158</v>
      </c>
    </row>
    <row r="52" spans="1:15" ht="15.75" customHeight="1">
      <c r="A52" s="108">
        <v>2018</v>
      </c>
      <c r="B52" s="56" t="s">
        <v>59</v>
      </c>
      <c r="C52" s="56">
        <v>0</v>
      </c>
      <c r="D52" s="56">
        <v>220</v>
      </c>
      <c r="E52" s="61">
        <f t="shared" si="5"/>
        <v>220</v>
      </c>
      <c r="F52" s="56">
        <v>1</v>
      </c>
      <c r="G52" s="56">
        <v>219</v>
      </c>
      <c r="H52" s="61">
        <f t="shared" si="6"/>
        <v>220</v>
      </c>
      <c r="I52" s="70">
        <f t="shared" si="7"/>
        <v>1</v>
      </c>
      <c r="J52" s="70">
        <f t="shared" si="7"/>
        <v>439</v>
      </c>
      <c r="K52" s="70">
        <f t="shared" si="7"/>
        <v>440</v>
      </c>
      <c r="L52" s="56">
        <v>0</v>
      </c>
      <c r="M52" s="56">
        <v>1</v>
      </c>
      <c r="N52" s="56">
        <v>195</v>
      </c>
      <c r="O52" s="59">
        <f t="shared" si="8"/>
        <v>196</v>
      </c>
    </row>
    <row r="53" spans="1:15" ht="15.75" customHeight="1">
      <c r="A53" s="108">
        <v>2019</v>
      </c>
      <c r="B53" s="56" t="s">
        <v>28</v>
      </c>
      <c r="C53" s="56">
        <v>0</v>
      </c>
      <c r="D53" s="56">
        <v>104</v>
      </c>
      <c r="E53" s="61">
        <f t="shared" si="5"/>
        <v>104</v>
      </c>
      <c r="F53" s="56">
        <v>0</v>
      </c>
      <c r="G53" s="56">
        <v>117</v>
      </c>
      <c r="H53" s="61">
        <f t="shared" si="6"/>
        <v>117</v>
      </c>
      <c r="I53" s="70">
        <f t="shared" si="7"/>
        <v>0</v>
      </c>
      <c r="J53" s="70">
        <f t="shared" si="7"/>
        <v>221</v>
      </c>
      <c r="K53" s="70">
        <f t="shared" si="7"/>
        <v>221</v>
      </c>
      <c r="L53" s="56">
        <v>0</v>
      </c>
      <c r="M53" s="56">
        <v>0</v>
      </c>
      <c r="N53" s="56">
        <v>91</v>
      </c>
      <c r="O53" s="59">
        <f t="shared" si="8"/>
        <v>91</v>
      </c>
    </row>
    <row r="54" spans="1:15" ht="15.75" customHeight="1">
      <c r="A54" s="108">
        <v>2020</v>
      </c>
      <c r="B54" s="56" t="s">
        <v>40</v>
      </c>
      <c r="C54" s="56">
        <v>0</v>
      </c>
      <c r="D54" s="56">
        <v>149</v>
      </c>
      <c r="E54" s="61">
        <f t="shared" si="5"/>
        <v>149</v>
      </c>
      <c r="F54" s="56">
        <v>2</v>
      </c>
      <c r="G54" s="56">
        <v>151</v>
      </c>
      <c r="H54" s="61">
        <f t="shared" si="6"/>
        <v>153</v>
      </c>
      <c r="I54" s="70">
        <f t="shared" si="7"/>
        <v>2</v>
      </c>
      <c r="J54" s="70">
        <f t="shared" si="7"/>
        <v>300</v>
      </c>
      <c r="K54" s="70">
        <f t="shared" si="7"/>
        <v>302</v>
      </c>
      <c r="L54" s="56">
        <v>0</v>
      </c>
      <c r="M54" s="56">
        <v>2</v>
      </c>
      <c r="N54" s="56">
        <v>113</v>
      </c>
      <c r="O54" s="59">
        <f t="shared" si="8"/>
        <v>115</v>
      </c>
    </row>
    <row r="55" spans="1:15" ht="15.75" customHeight="1">
      <c r="A55" s="108">
        <v>2021</v>
      </c>
      <c r="B55" s="56" t="s">
        <v>60</v>
      </c>
      <c r="C55" s="56">
        <v>0</v>
      </c>
      <c r="D55" s="56">
        <v>211</v>
      </c>
      <c r="E55" s="61">
        <f t="shared" si="5"/>
        <v>211</v>
      </c>
      <c r="F55" s="56">
        <v>1</v>
      </c>
      <c r="G55" s="56">
        <v>223</v>
      </c>
      <c r="H55" s="61">
        <f t="shared" si="6"/>
        <v>224</v>
      </c>
      <c r="I55" s="70">
        <f t="shared" si="7"/>
        <v>1</v>
      </c>
      <c r="J55" s="70">
        <f t="shared" si="7"/>
        <v>434</v>
      </c>
      <c r="K55" s="70">
        <f t="shared" si="7"/>
        <v>435</v>
      </c>
      <c r="L55" s="56">
        <v>0</v>
      </c>
      <c r="M55" s="56">
        <v>1</v>
      </c>
      <c r="N55" s="56">
        <v>165</v>
      </c>
      <c r="O55" s="59">
        <f t="shared" si="8"/>
        <v>166</v>
      </c>
    </row>
    <row r="56" spans="1:15" ht="15.75" customHeight="1">
      <c r="A56" s="108">
        <v>2022</v>
      </c>
      <c r="B56" s="56" t="s">
        <v>32</v>
      </c>
      <c r="C56" s="56">
        <v>4</v>
      </c>
      <c r="D56" s="56">
        <v>902</v>
      </c>
      <c r="E56" s="61">
        <f t="shared" si="5"/>
        <v>906</v>
      </c>
      <c r="F56" s="56">
        <v>7</v>
      </c>
      <c r="G56" s="56">
        <v>893</v>
      </c>
      <c r="H56" s="61">
        <f t="shared" si="6"/>
        <v>900</v>
      </c>
      <c r="I56" s="70">
        <f t="shared" si="7"/>
        <v>11</v>
      </c>
      <c r="J56" s="70">
        <f t="shared" si="7"/>
        <v>1795</v>
      </c>
      <c r="K56" s="70">
        <f t="shared" si="7"/>
        <v>1806</v>
      </c>
      <c r="L56" s="56">
        <v>3</v>
      </c>
      <c r="M56" s="56">
        <v>6</v>
      </c>
      <c r="N56" s="56">
        <v>716</v>
      </c>
      <c r="O56" s="59">
        <f t="shared" si="8"/>
        <v>725</v>
      </c>
    </row>
    <row r="57" spans="1:15" ht="15.75" customHeight="1">
      <c r="A57" s="108">
        <v>2023</v>
      </c>
      <c r="B57" s="56" t="s">
        <v>61</v>
      </c>
      <c r="C57" s="60" t="s">
        <v>30</v>
      </c>
      <c r="D57" s="60" t="s">
        <v>30</v>
      </c>
      <c r="E57" s="61" t="s">
        <v>30</v>
      </c>
      <c r="F57" s="60" t="s">
        <v>30</v>
      </c>
      <c r="G57" s="60" t="s">
        <v>30</v>
      </c>
      <c r="H57" s="61" t="s">
        <v>30</v>
      </c>
      <c r="I57" s="73" t="s">
        <v>30</v>
      </c>
      <c r="J57" s="73" t="s">
        <v>30</v>
      </c>
      <c r="K57" s="73" t="s">
        <v>30</v>
      </c>
      <c r="L57" s="60" t="s">
        <v>30</v>
      </c>
      <c r="M57" s="60" t="s">
        <v>30</v>
      </c>
      <c r="N57" s="60" t="s">
        <v>30</v>
      </c>
      <c r="O57" s="86" t="s">
        <v>30</v>
      </c>
    </row>
    <row r="58" spans="1:15" ht="15.75" customHeight="1">
      <c r="A58" s="108">
        <v>2100</v>
      </c>
      <c r="B58" s="56" t="s">
        <v>55</v>
      </c>
      <c r="C58" s="56">
        <v>0</v>
      </c>
      <c r="D58" s="56">
        <v>89</v>
      </c>
      <c r="E58" s="61">
        <f t="shared" ref="E58:E72" si="9">SUM(C58:D58)</f>
        <v>89</v>
      </c>
      <c r="F58" s="56">
        <v>0</v>
      </c>
      <c r="G58" s="56">
        <v>120</v>
      </c>
      <c r="H58" s="61">
        <f t="shared" ref="H58:H72" si="10">SUM(F58:G58)</f>
        <v>120</v>
      </c>
      <c r="I58" s="70">
        <f t="shared" ref="I58:K72" si="11">C58+F58</f>
        <v>0</v>
      </c>
      <c r="J58" s="70">
        <f t="shared" si="11"/>
        <v>209</v>
      </c>
      <c r="K58" s="70">
        <f t="shared" si="11"/>
        <v>209</v>
      </c>
      <c r="L58" s="56">
        <v>0</v>
      </c>
      <c r="M58" s="56">
        <v>0</v>
      </c>
      <c r="N58" s="56">
        <v>91</v>
      </c>
      <c r="O58" s="59">
        <f t="shared" ref="O58:O72" si="12">SUM(L58:N58)</f>
        <v>91</v>
      </c>
    </row>
    <row r="59" spans="1:15" ht="15.75" customHeight="1">
      <c r="A59" s="108">
        <v>2201</v>
      </c>
      <c r="B59" s="56" t="s">
        <v>3</v>
      </c>
      <c r="C59" s="56">
        <v>3</v>
      </c>
      <c r="D59" s="56">
        <v>171</v>
      </c>
      <c r="E59" s="61">
        <f t="shared" si="9"/>
        <v>174</v>
      </c>
      <c r="F59" s="56">
        <v>0</v>
      </c>
      <c r="G59" s="56">
        <v>178</v>
      </c>
      <c r="H59" s="61">
        <f t="shared" si="10"/>
        <v>178</v>
      </c>
      <c r="I59" s="70">
        <f t="shared" si="11"/>
        <v>3</v>
      </c>
      <c r="J59" s="70">
        <f t="shared" si="11"/>
        <v>349</v>
      </c>
      <c r="K59" s="70">
        <f t="shared" si="11"/>
        <v>352</v>
      </c>
      <c r="L59" s="56">
        <v>3</v>
      </c>
      <c r="M59" s="56">
        <v>0</v>
      </c>
      <c r="N59" s="56">
        <v>155</v>
      </c>
      <c r="O59" s="59">
        <f t="shared" si="12"/>
        <v>158</v>
      </c>
    </row>
    <row r="60" spans="1:15" ht="15.75" customHeight="1">
      <c r="A60" s="108">
        <v>2202</v>
      </c>
      <c r="B60" s="56" t="s">
        <v>50</v>
      </c>
      <c r="C60" s="56">
        <v>0</v>
      </c>
      <c r="D60" s="56">
        <v>272</v>
      </c>
      <c r="E60" s="61">
        <f t="shared" si="9"/>
        <v>272</v>
      </c>
      <c r="F60" s="56">
        <v>2</v>
      </c>
      <c r="G60" s="56">
        <v>306</v>
      </c>
      <c r="H60" s="61">
        <f t="shared" si="10"/>
        <v>308</v>
      </c>
      <c r="I60" s="70">
        <f t="shared" si="11"/>
        <v>2</v>
      </c>
      <c r="J60" s="70">
        <f t="shared" si="11"/>
        <v>578</v>
      </c>
      <c r="K60" s="70">
        <f t="shared" si="11"/>
        <v>580</v>
      </c>
      <c r="L60" s="56">
        <v>2</v>
      </c>
      <c r="M60" s="56">
        <v>0</v>
      </c>
      <c r="N60" s="56">
        <v>281</v>
      </c>
      <c r="O60" s="59">
        <f t="shared" si="12"/>
        <v>283</v>
      </c>
    </row>
    <row r="61" spans="1:15" ht="15.75" customHeight="1">
      <c r="A61" s="108">
        <v>2301</v>
      </c>
      <c r="B61" s="56" t="s">
        <v>4</v>
      </c>
      <c r="C61" s="56">
        <v>0</v>
      </c>
      <c r="D61" s="56">
        <v>207</v>
      </c>
      <c r="E61" s="61">
        <f t="shared" si="9"/>
        <v>207</v>
      </c>
      <c r="F61" s="56">
        <v>3</v>
      </c>
      <c r="G61" s="56">
        <v>218</v>
      </c>
      <c r="H61" s="61">
        <f t="shared" si="10"/>
        <v>221</v>
      </c>
      <c r="I61" s="70">
        <f t="shared" si="11"/>
        <v>3</v>
      </c>
      <c r="J61" s="70">
        <f t="shared" si="11"/>
        <v>425</v>
      </c>
      <c r="K61" s="70">
        <f t="shared" si="11"/>
        <v>428</v>
      </c>
      <c r="L61" s="56">
        <v>0</v>
      </c>
      <c r="M61" s="56">
        <v>3</v>
      </c>
      <c r="N61" s="56">
        <v>217</v>
      </c>
      <c r="O61" s="59">
        <f t="shared" si="12"/>
        <v>220</v>
      </c>
    </row>
    <row r="62" spans="1:15" ht="15.75" customHeight="1">
      <c r="A62" s="108">
        <v>2302</v>
      </c>
      <c r="B62" s="56" t="s">
        <v>58</v>
      </c>
      <c r="C62" s="56">
        <v>0</v>
      </c>
      <c r="D62" s="56">
        <v>70</v>
      </c>
      <c r="E62" s="61">
        <f t="shared" si="9"/>
        <v>70</v>
      </c>
      <c r="F62" s="56">
        <v>0</v>
      </c>
      <c r="G62" s="56">
        <v>66</v>
      </c>
      <c r="H62" s="61">
        <f t="shared" si="10"/>
        <v>66</v>
      </c>
      <c r="I62" s="70">
        <f t="shared" si="11"/>
        <v>0</v>
      </c>
      <c r="J62" s="70">
        <f t="shared" si="11"/>
        <v>136</v>
      </c>
      <c r="K62" s="70">
        <f t="shared" si="11"/>
        <v>136</v>
      </c>
      <c r="L62" s="56">
        <v>0</v>
      </c>
      <c r="M62" s="56">
        <v>0</v>
      </c>
      <c r="N62" s="56">
        <v>52</v>
      </c>
      <c r="O62" s="59">
        <f t="shared" si="12"/>
        <v>52</v>
      </c>
    </row>
    <row r="63" spans="1:15" ht="15.75" customHeight="1">
      <c r="A63" s="108">
        <v>2303</v>
      </c>
      <c r="B63" s="56" t="s">
        <v>62</v>
      </c>
      <c r="C63" s="56">
        <v>0</v>
      </c>
      <c r="D63" s="56">
        <v>119</v>
      </c>
      <c r="E63" s="61">
        <f t="shared" si="9"/>
        <v>119</v>
      </c>
      <c r="F63" s="56">
        <v>1</v>
      </c>
      <c r="G63" s="56">
        <v>112</v>
      </c>
      <c r="H63" s="61">
        <f t="shared" si="10"/>
        <v>113</v>
      </c>
      <c r="I63" s="70">
        <f t="shared" si="11"/>
        <v>1</v>
      </c>
      <c r="J63" s="70">
        <f t="shared" si="11"/>
        <v>231</v>
      </c>
      <c r="K63" s="70">
        <f t="shared" si="11"/>
        <v>232</v>
      </c>
      <c r="L63" s="56">
        <v>1</v>
      </c>
      <c r="M63" s="56">
        <v>0</v>
      </c>
      <c r="N63" s="56">
        <v>106</v>
      </c>
      <c r="O63" s="59">
        <f t="shared" si="12"/>
        <v>107</v>
      </c>
    </row>
    <row r="64" spans="1:15" ht="15.75" customHeight="1">
      <c r="A64" s="108">
        <v>2304</v>
      </c>
      <c r="B64" s="56" t="s">
        <v>15</v>
      </c>
      <c r="C64" s="56">
        <v>0</v>
      </c>
      <c r="D64" s="56">
        <v>70</v>
      </c>
      <c r="E64" s="61">
        <f t="shared" si="9"/>
        <v>70</v>
      </c>
      <c r="F64" s="56">
        <v>0</v>
      </c>
      <c r="G64" s="56">
        <v>67</v>
      </c>
      <c r="H64" s="61">
        <f t="shared" si="10"/>
        <v>67</v>
      </c>
      <c r="I64" s="70">
        <f t="shared" si="11"/>
        <v>0</v>
      </c>
      <c r="J64" s="70">
        <f t="shared" si="11"/>
        <v>137</v>
      </c>
      <c r="K64" s="70">
        <f t="shared" si="11"/>
        <v>137</v>
      </c>
      <c r="L64" s="56">
        <v>0</v>
      </c>
      <c r="M64" s="56">
        <v>0</v>
      </c>
      <c r="N64" s="56">
        <v>59</v>
      </c>
      <c r="O64" s="59">
        <f t="shared" si="12"/>
        <v>59</v>
      </c>
    </row>
    <row r="65" spans="1:256" ht="15.75" customHeight="1">
      <c r="A65" s="108">
        <v>2401</v>
      </c>
      <c r="B65" s="56" t="s">
        <v>63</v>
      </c>
      <c r="C65" s="56">
        <v>1</v>
      </c>
      <c r="D65" s="56">
        <v>262</v>
      </c>
      <c r="E65" s="61">
        <f t="shared" si="9"/>
        <v>263</v>
      </c>
      <c r="F65" s="56">
        <v>3</v>
      </c>
      <c r="G65" s="56">
        <v>302</v>
      </c>
      <c r="H65" s="61">
        <f t="shared" si="10"/>
        <v>305</v>
      </c>
      <c r="I65" s="70">
        <f t="shared" si="11"/>
        <v>4</v>
      </c>
      <c r="J65" s="70">
        <f t="shared" si="11"/>
        <v>564</v>
      </c>
      <c r="K65" s="70">
        <f t="shared" si="11"/>
        <v>568</v>
      </c>
      <c r="L65" s="56">
        <v>2</v>
      </c>
      <c r="M65" s="56">
        <v>2</v>
      </c>
      <c r="N65" s="56">
        <v>255</v>
      </c>
      <c r="O65" s="59">
        <f t="shared" si="12"/>
        <v>259</v>
      </c>
    </row>
    <row r="66" spans="1:256" ht="15.75" customHeight="1">
      <c r="A66" s="108">
        <v>2402</v>
      </c>
      <c r="B66" s="56" t="s">
        <v>64</v>
      </c>
      <c r="C66" s="56">
        <v>6</v>
      </c>
      <c r="D66" s="56">
        <v>207</v>
      </c>
      <c r="E66" s="61">
        <f t="shared" si="9"/>
        <v>213</v>
      </c>
      <c r="F66" s="56">
        <v>8</v>
      </c>
      <c r="G66" s="56">
        <v>223</v>
      </c>
      <c r="H66" s="61">
        <f t="shared" si="10"/>
        <v>231</v>
      </c>
      <c r="I66" s="70">
        <f t="shared" si="11"/>
        <v>14</v>
      </c>
      <c r="J66" s="70">
        <f t="shared" si="11"/>
        <v>430</v>
      </c>
      <c r="K66" s="70">
        <f t="shared" si="11"/>
        <v>444</v>
      </c>
      <c r="L66" s="56">
        <v>6</v>
      </c>
      <c r="M66" s="56">
        <v>0</v>
      </c>
      <c r="N66" s="56">
        <v>223</v>
      </c>
      <c r="O66" s="59">
        <f t="shared" si="12"/>
        <v>229</v>
      </c>
    </row>
    <row r="67" spans="1:256" ht="15.75" customHeight="1">
      <c r="A67" s="108">
        <v>2403</v>
      </c>
      <c r="B67" s="56" t="s">
        <v>47</v>
      </c>
      <c r="C67" s="56">
        <v>7</v>
      </c>
      <c r="D67" s="56">
        <v>138</v>
      </c>
      <c r="E67" s="61">
        <f t="shared" si="9"/>
        <v>145</v>
      </c>
      <c r="F67" s="56">
        <v>13</v>
      </c>
      <c r="G67" s="56">
        <v>160</v>
      </c>
      <c r="H67" s="61">
        <f t="shared" si="10"/>
        <v>173</v>
      </c>
      <c r="I67" s="70">
        <f t="shared" si="11"/>
        <v>20</v>
      </c>
      <c r="J67" s="70">
        <f t="shared" si="11"/>
        <v>298</v>
      </c>
      <c r="K67" s="70">
        <f t="shared" si="11"/>
        <v>318</v>
      </c>
      <c r="L67" s="56">
        <v>9</v>
      </c>
      <c r="M67" s="56">
        <v>3</v>
      </c>
      <c r="N67" s="56">
        <v>155</v>
      </c>
      <c r="O67" s="59">
        <f t="shared" si="12"/>
        <v>167</v>
      </c>
    </row>
    <row r="68" spans="1:256" ht="15.75" customHeight="1">
      <c r="A68" s="108">
        <v>2404</v>
      </c>
      <c r="B68" s="56" t="s">
        <v>34</v>
      </c>
      <c r="C68" s="56">
        <v>1</v>
      </c>
      <c r="D68" s="56">
        <v>196</v>
      </c>
      <c r="E68" s="61">
        <f t="shared" si="9"/>
        <v>197</v>
      </c>
      <c r="F68" s="56">
        <v>0</v>
      </c>
      <c r="G68" s="56">
        <v>218</v>
      </c>
      <c r="H68" s="61">
        <f t="shared" si="10"/>
        <v>218</v>
      </c>
      <c r="I68" s="70">
        <f t="shared" si="11"/>
        <v>1</v>
      </c>
      <c r="J68" s="70">
        <f t="shared" si="11"/>
        <v>414</v>
      </c>
      <c r="K68" s="70">
        <f t="shared" si="11"/>
        <v>415</v>
      </c>
      <c r="L68" s="56">
        <v>1</v>
      </c>
      <c r="M68" s="56">
        <v>0</v>
      </c>
      <c r="N68" s="56">
        <v>188</v>
      </c>
      <c r="O68" s="59">
        <f t="shared" si="12"/>
        <v>189</v>
      </c>
    </row>
    <row r="69" spans="1:256" ht="15.75" customHeight="1">
      <c r="A69" s="108">
        <v>2501</v>
      </c>
      <c r="B69" s="56" t="s">
        <v>38</v>
      </c>
      <c r="C69" s="56">
        <v>3</v>
      </c>
      <c r="D69" s="56">
        <v>304</v>
      </c>
      <c r="E69" s="61">
        <f t="shared" si="9"/>
        <v>307</v>
      </c>
      <c r="F69" s="56">
        <v>2</v>
      </c>
      <c r="G69" s="56">
        <v>302</v>
      </c>
      <c r="H69" s="61">
        <f t="shared" si="10"/>
        <v>304</v>
      </c>
      <c r="I69" s="70">
        <f t="shared" si="11"/>
        <v>5</v>
      </c>
      <c r="J69" s="70">
        <f t="shared" si="11"/>
        <v>606</v>
      </c>
      <c r="K69" s="70">
        <f t="shared" si="11"/>
        <v>611</v>
      </c>
      <c r="L69" s="56">
        <v>5</v>
      </c>
      <c r="M69" s="56">
        <v>0</v>
      </c>
      <c r="N69" s="56">
        <v>294</v>
      </c>
      <c r="O69" s="59">
        <f t="shared" si="12"/>
        <v>299</v>
      </c>
    </row>
    <row r="70" spans="1:256" ht="15.75" customHeight="1">
      <c r="A70" s="108">
        <v>2502</v>
      </c>
      <c r="B70" s="56" t="s">
        <v>66</v>
      </c>
      <c r="C70" s="56">
        <v>4</v>
      </c>
      <c r="D70" s="56">
        <v>275</v>
      </c>
      <c r="E70" s="61">
        <f t="shared" si="9"/>
        <v>279</v>
      </c>
      <c r="F70" s="56">
        <v>2</v>
      </c>
      <c r="G70" s="56">
        <v>311</v>
      </c>
      <c r="H70" s="61">
        <f t="shared" si="10"/>
        <v>313</v>
      </c>
      <c r="I70" s="70">
        <f t="shared" si="11"/>
        <v>6</v>
      </c>
      <c r="J70" s="70">
        <f t="shared" si="11"/>
        <v>586</v>
      </c>
      <c r="K70" s="70">
        <f t="shared" si="11"/>
        <v>592</v>
      </c>
      <c r="L70" s="56">
        <v>3</v>
      </c>
      <c r="M70" s="56">
        <v>0</v>
      </c>
      <c r="N70" s="56">
        <v>263</v>
      </c>
      <c r="O70" s="59">
        <f t="shared" si="12"/>
        <v>266</v>
      </c>
    </row>
    <row r="71" spans="1:256" ht="15.75" customHeight="1">
      <c r="A71" s="108">
        <v>2503</v>
      </c>
      <c r="B71" s="56" t="s">
        <v>67</v>
      </c>
      <c r="C71" s="56">
        <v>0</v>
      </c>
      <c r="D71" s="56">
        <v>104</v>
      </c>
      <c r="E71" s="61">
        <f t="shared" si="9"/>
        <v>104</v>
      </c>
      <c r="F71" s="56">
        <v>0</v>
      </c>
      <c r="G71" s="56">
        <v>106</v>
      </c>
      <c r="H71" s="61">
        <f t="shared" si="10"/>
        <v>106</v>
      </c>
      <c r="I71" s="70">
        <f t="shared" si="11"/>
        <v>0</v>
      </c>
      <c r="J71" s="70">
        <f t="shared" si="11"/>
        <v>210</v>
      </c>
      <c r="K71" s="70">
        <f t="shared" si="11"/>
        <v>210</v>
      </c>
      <c r="L71" s="56">
        <v>0</v>
      </c>
      <c r="M71" s="56">
        <v>0</v>
      </c>
      <c r="N71" s="56">
        <v>71</v>
      </c>
      <c r="O71" s="59">
        <f t="shared" si="12"/>
        <v>71</v>
      </c>
    </row>
    <row r="72" spans="1:256" ht="15.75" customHeight="1">
      <c r="A72" s="109">
        <v>2504</v>
      </c>
      <c r="B72" s="57" t="s">
        <v>69</v>
      </c>
      <c r="C72" s="56">
        <v>1</v>
      </c>
      <c r="D72" s="56">
        <v>172</v>
      </c>
      <c r="E72" s="61">
        <f t="shared" si="9"/>
        <v>173</v>
      </c>
      <c r="F72" s="56">
        <v>2</v>
      </c>
      <c r="G72" s="56">
        <v>172</v>
      </c>
      <c r="H72" s="61">
        <f t="shared" si="10"/>
        <v>174</v>
      </c>
      <c r="I72" s="70">
        <f t="shared" si="11"/>
        <v>3</v>
      </c>
      <c r="J72" s="70">
        <f t="shared" si="11"/>
        <v>344</v>
      </c>
      <c r="K72" s="70">
        <f t="shared" si="11"/>
        <v>347</v>
      </c>
      <c r="L72" s="56">
        <v>3</v>
      </c>
      <c r="M72" s="56">
        <v>0</v>
      </c>
      <c r="N72" s="56">
        <v>134</v>
      </c>
      <c r="O72" s="59">
        <f t="shared" si="12"/>
        <v>137</v>
      </c>
    </row>
    <row r="73" spans="1:256" s="36" customFormat="1" ht="25.5" customHeight="1">
      <c r="A73" s="110"/>
      <c r="B73" s="50" t="s">
        <v>91</v>
      </c>
      <c r="C73" s="50">
        <f t="shared" ref="C73:O73" si="13">SUM(C35:C72)</f>
        <v>170</v>
      </c>
      <c r="D73" s="58">
        <f t="shared" si="13"/>
        <v>17318</v>
      </c>
      <c r="E73" s="50">
        <f t="shared" si="13"/>
        <v>17488</v>
      </c>
      <c r="F73" s="50">
        <f t="shared" si="13"/>
        <v>160</v>
      </c>
      <c r="G73" s="58">
        <f t="shared" si="13"/>
        <v>17806</v>
      </c>
      <c r="H73" s="50">
        <f t="shared" si="13"/>
        <v>17966</v>
      </c>
      <c r="I73" s="58">
        <f t="shared" si="13"/>
        <v>330</v>
      </c>
      <c r="J73" s="58">
        <f t="shared" si="13"/>
        <v>35124</v>
      </c>
      <c r="K73" s="58">
        <f t="shared" si="13"/>
        <v>35454</v>
      </c>
      <c r="L73" s="58">
        <f t="shared" si="13"/>
        <v>195</v>
      </c>
      <c r="M73" s="58">
        <f t="shared" si="13"/>
        <v>82</v>
      </c>
      <c r="N73" s="58">
        <f t="shared" si="13"/>
        <v>15181</v>
      </c>
      <c r="O73" s="50">
        <f t="shared" si="13"/>
        <v>15458</v>
      </c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</row>
    <row r="74" spans="1:256" s="36" customFormat="1" ht="61.5" customHeight="1">
      <c r="A74" s="91" t="str">
        <f>A1</f>
        <v>令和４年３月大字別人口統計　　　　　　　　　　　　　　　　　　　　　　　　　　　令和４年３月末日現在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</row>
    <row r="75" spans="1:256" ht="15.75" customHeight="1">
      <c r="A75" s="92" t="s">
        <v>1</v>
      </c>
      <c r="B75" s="92"/>
      <c r="C75" s="92" t="s">
        <v>82</v>
      </c>
      <c r="D75" s="92"/>
      <c r="E75" s="92"/>
      <c r="F75" s="92" t="s">
        <v>83</v>
      </c>
      <c r="G75" s="92"/>
      <c r="H75" s="92"/>
      <c r="I75" s="92" t="s">
        <v>81</v>
      </c>
      <c r="J75" s="92"/>
      <c r="K75" s="92"/>
      <c r="L75" s="100" t="s">
        <v>84</v>
      </c>
      <c r="M75" s="102"/>
      <c r="N75" s="102"/>
      <c r="O75" s="104"/>
    </row>
    <row r="76" spans="1:256" ht="15.75" customHeight="1">
      <c r="A76" s="107"/>
      <c r="B76" s="90"/>
      <c r="C76" s="90" t="s">
        <v>93</v>
      </c>
      <c r="D76" s="97" t="s">
        <v>94</v>
      </c>
      <c r="E76" s="90" t="s">
        <v>95</v>
      </c>
      <c r="F76" s="90" t="s">
        <v>93</v>
      </c>
      <c r="G76" s="97" t="s">
        <v>94</v>
      </c>
      <c r="H76" s="90" t="s">
        <v>95</v>
      </c>
      <c r="I76" s="97" t="s">
        <v>93</v>
      </c>
      <c r="J76" s="97" t="s">
        <v>94</v>
      </c>
      <c r="K76" s="97" t="s">
        <v>95</v>
      </c>
      <c r="L76" s="99" t="s">
        <v>96</v>
      </c>
      <c r="M76" s="99" t="s">
        <v>97</v>
      </c>
      <c r="N76" s="103" t="s">
        <v>98</v>
      </c>
      <c r="O76" s="90" t="s">
        <v>95</v>
      </c>
    </row>
    <row r="77" spans="1:256" ht="15.75" customHeight="1">
      <c r="A77" s="111">
        <v>3010</v>
      </c>
      <c r="B77" s="59" t="s">
        <v>70</v>
      </c>
      <c r="C77" s="56">
        <v>57</v>
      </c>
      <c r="D77" s="56">
        <v>2692</v>
      </c>
      <c r="E77" s="59">
        <f t="shared" ref="E77:E85" si="14">SUM(C77:D77)</f>
        <v>2749</v>
      </c>
      <c r="F77" s="56">
        <v>41</v>
      </c>
      <c r="G77" s="56">
        <v>2762</v>
      </c>
      <c r="H77" s="59">
        <f t="shared" ref="H77:H85" si="15">SUM(F77:G77)</f>
        <v>2803</v>
      </c>
      <c r="I77" s="72">
        <f t="shared" ref="I77:K85" si="16">C77+F77</f>
        <v>98</v>
      </c>
      <c r="J77" s="72">
        <f t="shared" si="16"/>
        <v>5454</v>
      </c>
      <c r="K77" s="72">
        <f t="shared" si="16"/>
        <v>5552</v>
      </c>
      <c r="L77" s="56">
        <v>58</v>
      </c>
      <c r="M77" s="56">
        <v>24</v>
      </c>
      <c r="N77" s="56">
        <v>2352</v>
      </c>
      <c r="O77" s="59">
        <f t="shared" ref="O77:O85" si="17">SUM(L77:N77)</f>
        <v>2434</v>
      </c>
    </row>
    <row r="78" spans="1:256" ht="15.75" customHeight="1">
      <c r="A78" s="108">
        <v>3020</v>
      </c>
      <c r="B78" s="56" t="s">
        <v>71</v>
      </c>
      <c r="C78" s="56">
        <v>0</v>
      </c>
      <c r="D78" s="56">
        <v>355</v>
      </c>
      <c r="E78" s="59">
        <f t="shared" si="14"/>
        <v>355</v>
      </c>
      <c r="F78" s="56">
        <v>3</v>
      </c>
      <c r="G78" s="56">
        <v>377</v>
      </c>
      <c r="H78" s="59">
        <f t="shared" si="15"/>
        <v>380</v>
      </c>
      <c r="I78" s="72">
        <f t="shared" si="16"/>
        <v>3</v>
      </c>
      <c r="J78" s="72">
        <f t="shared" si="16"/>
        <v>732</v>
      </c>
      <c r="K78" s="72">
        <f t="shared" si="16"/>
        <v>735</v>
      </c>
      <c r="L78" s="56">
        <v>0</v>
      </c>
      <c r="M78" s="56">
        <v>3</v>
      </c>
      <c r="N78" s="56">
        <v>307</v>
      </c>
      <c r="O78" s="59">
        <f t="shared" si="17"/>
        <v>310</v>
      </c>
    </row>
    <row r="79" spans="1:256" ht="15.75" customHeight="1">
      <c r="A79" s="108">
        <v>3030</v>
      </c>
      <c r="B79" s="56" t="s">
        <v>72</v>
      </c>
      <c r="C79" s="56">
        <v>4</v>
      </c>
      <c r="D79" s="56">
        <v>697</v>
      </c>
      <c r="E79" s="59">
        <f t="shared" si="14"/>
        <v>701</v>
      </c>
      <c r="F79" s="56">
        <v>6</v>
      </c>
      <c r="G79" s="56">
        <v>736</v>
      </c>
      <c r="H79" s="59">
        <f t="shared" si="15"/>
        <v>742</v>
      </c>
      <c r="I79" s="72">
        <f t="shared" si="16"/>
        <v>10</v>
      </c>
      <c r="J79" s="72">
        <f t="shared" si="16"/>
        <v>1433</v>
      </c>
      <c r="K79" s="72">
        <f t="shared" si="16"/>
        <v>1443</v>
      </c>
      <c r="L79" s="56">
        <v>4</v>
      </c>
      <c r="M79" s="56">
        <v>4</v>
      </c>
      <c r="N79" s="56">
        <v>569</v>
      </c>
      <c r="O79" s="59">
        <f t="shared" si="17"/>
        <v>577</v>
      </c>
    </row>
    <row r="80" spans="1:256" ht="15.75" customHeight="1">
      <c r="A80" s="108">
        <v>3040</v>
      </c>
      <c r="B80" s="56" t="s">
        <v>73</v>
      </c>
      <c r="C80" s="56">
        <v>22</v>
      </c>
      <c r="D80" s="56">
        <v>647</v>
      </c>
      <c r="E80" s="59">
        <f t="shared" si="14"/>
        <v>669</v>
      </c>
      <c r="F80" s="56">
        <v>19</v>
      </c>
      <c r="G80" s="56">
        <v>662</v>
      </c>
      <c r="H80" s="59">
        <f t="shared" si="15"/>
        <v>681</v>
      </c>
      <c r="I80" s="72">
        <f t="shared" si="16"/>
        <v>41</v>
      </c>
      <c r="J80" s="72">
        <f t="shared" si="16"/>
        <v>1309</v>
      </c>
      <c r="K80" s="72">
        <f t="shared" si="16"/>
        <v>1350</v>
      </c>
      <c r="L80" s="56">
        <v>22</v>
      </c>
      <c r="M80" s="56">
        <v>6</v>
      </c>
      <c r="N80" s="56">
        <v>543</v>
      </c>
      <c r="O80" s="59">
        <f t="shared" si="17"/>
        <v>571</v>
      </c>
    </row>
    <row r="81" spans="1:256" ht="15.75" customHeight="1">
      <c r="A81" s="108">
        <v>3050</v>
      </c>
      <c r="B81" s="56" t="s">
        <v>74</v>
      </c>
      <c r="C81" s="56">
        <v>5</v>
      </c>
      <c r="D81" s="56">
        <v>188</v>
      </c>
      <c r="E81" s="59">
        <f t="shared" si="14"/>
        <v>193</v>
      </c>
      <c r="F81" s="56">
        <v>7</v>
      </c>
      <c r="G81" s="56">
        <v>184</v>
      </c>
      <c r="H81" s="59">
        <f t="shared" si="15"/>
        <v>191</v>
      </c>
      <c r="I81" s="72">
        <f t="shared" si="16"/>
        <v>12</v>
      </c>
      <c r="J81" s="72">
        <f t="shared" si="16"/>
        <v>372</v>
      </c>
      <c r="K81" s="72">
        <f t="shared" si="16"/>
        <v>384</v>
      </c>
      <c r="L81" s="56">
        <v>10</v>
      </c>
      <c r="M81" s="56">
        <v>1</v>
      </c>
      <c r="N81" s="56">
        <v>130</v>
      </c>
      <c r="O81" s="59">
        <f t="shared" si="17"/>
        <v>141</v>
      </c>
    </row>
    <row r="82" spans="1:256" ht="15.75" customHeight="1">
      <c r="A82" s="108">
        <v>3060</v>
      </c>
      <c r="B82" s="56" t="s">
        <v>75</v>
      </c>
      <c r="C82" s="56">
        <v>10</v>
      </c>
      <c r="D82" s="56">
        <v>837</v>
      </c>
      <c r="E82" s="59">
        <f t="shared" si="14"/>
        <v>847</v>
      </c>
      <c r="F82" s="56">
        <v>22</v>
      </c>
      <c r="G82" s="56">
        <v>855</v>
      </c>
      <c r="H82" s="59">
        <f t="shared" si="15"/>
        <v>877</v>
      </c>
      <c r="I82" s="72">
        <f t="shared" si="16"/>
        <v>32</v>
      </c>
      <c r="J82" s="72">
        <f t="shared" si="16"/>
        <v>1692</v>
      </c>
      <c r="K82" s="72">
        <f t="shared" si="16"/>
        <v>1724</v>
      </c>
      <c r="L82" s="56">
        <v>19</v>
      </c>
      <c r="M82" s="56">
        <v>8</v>
      </c>
      <c r="N82" s="56">
        <v>697</v>
      </c>
      <c r="O82" s="59">
        <f t="shared" si="17"/>
        <v>724</v>
      </c>
    </row>
    <row r="83" spans="1:256" ht="15.75" customHeight="1">
      <c r="A83" s="108">
        <v>3070</v>
      </c>
      <c r="B83" s="56" t="s">
        <v>76</v>
      </c>
      <c r="C83" s="56">
        <v>8</v>
      </c>
      <c r="D83" s="56">
        <v>226</v>
      </c>
      <c r="E83" s="59">
        <f t="shared" si="14"/>
        <v>234</v>
      </c>
      <c r="F83" s="56">
        <v>4</v>
      </c>
      <c r="G83" s="56">
        <v>281</v>
      </c>
      <c r="H83" s="59">
        <f t="shared" si="15"/>
        <v>285</v>
      </c>
      <c r="I83" s="72">
        <f t="shared" si="16"/>
        <v>12</v>
      </c>
      <c r="J83" s="72">
        <f t="shared" si="16"/>
        <v>507</v>
      </c>
      <c r="K83" s="72">
        <f t="shared" si="16"/>
        <v>519</v>
      </c>
      <c r="L83" s="56">
        <v>12</v>
      </c>
      <c r="M83" s="56">
        <v>0</v>
      </c>
      <c r="N83" s="56">
        <v>225</v>
      </c>
      <c r="O83" s="59">
        <f t="shared" si="17"/>
        <v>237</v>
      </c>
    </row>
    <row r="84" spans="1:256" ht="15.75" customHeight="1">
      <c r="A84" s="108">
        <v>3080</v>
      </c>
      <c r="B84" s="56" t="s">
        <v>77</v>
      </c>
      <c r="C84" s="56">
        <v>27</v>
      </c>
      <c r="D84" s="56">
        <v>866</v>
      </c>
      <c r="E84" s="59">
        <f t="shared" si="14"/>
        <v>893</v>
      </c>
      <c r="F84" s="56">
        <v>7</v>
      </c>
      <c r="G84" s="56">
        <v>851</v>
      </c>
      <c r="H84" s="59">
        <f t="shared" si="15"/>
        <v>858</v>
      </c>
      <c r="I84" s="72">
        <f t="shared" si="16"/>
        <v>34</v>
      </c>
      <c r="J84" s="72">
        <f t="shared" si="16"/>
        <v>1717</v>
      </c>
      <c r="K84" s="72">
        <f t="shared" si="16"/>
        <v>1751</v>
      </c>
      <c r="L84" s="56">
        <v>28</v>
      </c>
      <c r="M84" s="56">
        <v>3</v>
      </c>
      <c r="N84" s="56">
        <v>656</v>
      </c>
      <c r="O84" s="59">
        <f t="shared" si="17"/>
        <v>687</v>
      </c>
    </row>
    <row r="85" spans="1:256" ht="15.75" customHeight="1">
      <c r="A85" s="108">
        <v>3090</v>
      </c>
      <c r="B85" s="56" t="s">
        <v>79</v>
      </c>
      <c r="C85" s="56">
        <v>43</v>
      </c>
      <c r="D85" s="56">
        <v>515</v>
      </c>
      <c r="E85" s="59">
        <f t="shared" si="14"/>
        <v>558</v>
      </c>
      <c r="F85" s="56">
        <v>27</v>
      </c>
      <c r="G85" s="56">
        <v>500</v>
      </c>
      <c r="H85" s="59">
        <f t="shared" si="15"/>
        <v>527</v>
      </c>
      <c r="I85" s="72">
        <f t="shared" si="16"/>
        <v>70</v>
      </c>
      <c r="J85" s="72">
        <f t="shared" si="16"/>
        <v>1015</v>
      </c>
      <c r="K85" s="72">
        <f t="shared" si="16"/>
        <v>1085</v>
      </c>
      <c r="L85" s="56">
        <v>62</v>
      </c>
      <c r="M85" s="56">
        <v>3</v>
      </c>
      <c r="N85" s="56">
        <v>417</v>
      </c>
      <c r="O85" s="59">
        <f t="shared" si="17"/>
        <v>482</v>
      </c>
    </row>
    <row r="86" spans="1:256" ht="15.75" customHeight="1">
      <c r="A86" s="109">
        <v>3100</v>
      </c>
      <c r="B86" s="57" t="s">
        <v>80</v>
      </c>
      <c r="C86" s="60" t="s">
        <v>30</v>
      </c>
      <c r="D86" s="60" t="s">
        <v>30</v>
      </c>
      <c r="E86" s="86" t="s">
        <v>30</v>
      </c>
      <c r="F86" s="60" t="s">
        <v>30</v>
      </c>
      <c r="G86" s="60" t="s">
        <v>30</v>
      </c>
      <c r="H86" s="86" t="s">
        <v>30</v>
      </c>
      <c r="I86" s="87" t="s">
        <v>30</v>
      </c>
      <c r="J86" s="87" t="s">
        <v>30</v>
      </c>
      <c r="K86" s="87" t="s">
        <v>30</v>
      </c>
      <c r="L86" s="60" t="s">
        <v>30</v>
      </c>
      <c r="M86" s="60" t="s">
        <v>30</v>
      </c>
      <c r="N86" s="60" t="s">
        <v>30</v>
      </c>
      <c r="O86" s="86" t="s">
        <v>30</v>
      </c>
    </row>
    <row r="87" spans="1:256" s="36" customFormat="1" ht="25.5" customHeight="1">
      <c r="A87" s="110"/>
      <c r="B87" s="50" t="s">
        <v>92</v>
      </c>
      <c r="C87" s="50">
        <f t="shared" ref="C87:I87" si="18">SUM(C77:C86)</f>
        <v>176</v>
      </c>
      <c r="D87" s="58">
        <f t="shared" si="18"/>
        <v>7023</v>
      </c>
      <c r="E87" s="50">
        <f t="shared" si="18"/>
        <v>7199</v>
      </c>
      <c r="F87" s="50">
        <f t="shared" si="18"/>
        <v>136</v>
      </c>
      <c r="G87" s="58">
        <f t="shared" si="18"/>
        <v>7208</v>
      </c>
      <c r="H87" s="50">
        <f t="shared" si="18"/>
        <v>7344</v>
      </c>
      <c r="I87" s="58">
        <f t="shared" si="18"/>
        <v>312</v>
      </c>
      <c r="J87" s="58">
        <f>SUM(D87,G87)</f>
        <v>14231</v>
      </c>
      <c r="K87" s="58">
        <f>SUM(K77:K86)</f>
        <v>14543</v>
      </c>
      <c r="L87" s="50">
        <f>SUM(L77:L86)</f>
        <v>215</v>
      </c>
      <c r="M87" s="50">
        <f>SUM(M77:M86)</f>
        <v>52</v>
      </c>
      <c r="N87" s="58">
        <f>SUM(N77:N86)</f>
        <v>5896</v>
      </c>
      <c r="O87" s="50">
        <f>SUM(O77:O86)</f>
        <v>6163</v>
      </c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  <c r="IU87" s="105"/>
      <c r="IV87" s="105"/>
    </row>
    <row r="88" spans="1:256" s="36" customFormat="1" ht="56.25" customHeight="1">
      <c r="A88" s="93" t="s">
        <v>65</v>
      </c>
      <c r="B88" s="93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</row>
    <row r="89" spans="1:256" s="36" customFormat="1" ht="30" customHeight="1">
      <c r="A89" s="113"/>
      <c r="B89" s="94" t="s">
        <v>86</v>
      </c>
      <c r="C89" s="54">
        <f t="shared" ref="C89:O89" si="19">SUM(C31,C73,C87)</f>
        <v>406</v>
      </c>
      <c r="D89" s="63">
        <f t="shared" si="19"/>
        <v>36135</v>
      </c>
      <c r="E89" s="54">
        <f t="shared" si="19"/>
        <v>36541</v>
      </c>
      <c r="F89" s="54">
        <f t="shared" si="19"/>
        <v>392</v>
      </c>
      <c r="G89" s="63">
        <f t="shared" si="19"/>
        <v>37213</v>
      </c>
      <c r="H89" s="54">
        <f t="shared" si="19"/>
        <v>37605</v>
      </c>
      <c r="I89" s="63">
        <f t="shared" si="19"/>
        <v>798</v>
      </c>
      <c r="J89" s="63">
        <f t="shared" si="19"/>
        <v>73348</v>
      </c>
      <c r="K89" s="63">
        <f t="shared" si="19"/>
        <v>74146</v>
      </c>
      <c r="L89" s="54">
        <f t="shared" si="19"/>
        <v>493</v>
      </c>
      <c r="M89" s="54">
        <f t="shared" si="19"/>
        <v>188</v>
      </c>
      <c r="N89" s="88">
        <f t="shared" si="19"/>
        <v>31429</v>
      </c>
      <c r="O89" s="54">
        <f t="shared" si="19"/>
        <v>32110</v>
      </c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</row>
    <row r="91" spans="1:256">
      <c r="A91" s="95" t="s">
        <v>87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</row>
  </sheetData>
  <sheetProtection password="CC65" sheet="1" objects="1" scenarios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4:O74"/>
    <mergeCell ref="A75:B75"/>
    <mergeCell ref="C75:E75"/>
    <mergeCell ref="F75:H75"/>
    <mergeCell ref="I75:K75"/>
    <mergeCell ref="L75:O75"/>
    <mergeCell ref="A88:B88"/>
    <mergeCell ref="A91:K91"/>
  </mergeCells>
  <phoneticPr fontId="2"/>
  <printOptions horizontalCentered="1"/>
  <pageMargins left="0.78740157480314965" right="0.19685039370078741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>
    <oddHeader>&amp;C大字別人口統計</oddHeader>
  </headerFooter>
  <colBreaks count="1" manualBreakCount="1">
    <brk id="15" max="6553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1"/>
  <sheetViews>
    <sheetView view="pageBreakPreview" zoomScale="70" zoomScaleNormal="85" zoomScaleSheetLayoutView="70" workbookViewId="0">
      <pane ySplit="3" topLeftCell="A4" activePane="bottomLeft" state="frozen"/>
      <selection pane="bottomLeft" activeCell="Z32" sqref="Z32"/>
    </sheetView>
  </sheetViews>
  <sheetFormatPr defaultRowHeight="18.75"/>
  <cols>
    <col min="1" max="1" width="9.125" style="106" bestFit="1" customWidth="1"/>
    <col min="2" max="2" width="19.625" style="19" customWidth="1"/>
    <col min="3" max="3" width="7.5" style="19" customWidth="1"/>
    <col min="4" max="4" width="7.125" style="19" customWidth="1"/>
    <col min="5" max="5" width="10.25" style="19" bestFit="1" customWidth="1"/>
    <col min="6" max="6" width="7.25" style="19" customWidth="1"/>
    <col min="7" max="7" width="7.5" style="19" customWidth="1"/>
    <col min="8" max="8" width="9.25" style="19" bestFit="1" customWidth="1"/>
    <col min="9" max="9" width="8.25" style="19" customWidth="1"/>
    <col min="10" max="10" width="8.75" style="19" customWidth="1"/>
    <col min="11" max="11" width="8.875" style="19" customWidth="1"/>
    <col min="12" max="13" width="9.125" style="19" bestFit="1" customWidth="1"/>
    <col min="14" max="15" width="9.25" style="19" bestFit="1" customWidth="1"/>
    <col min="16" max="256" width="9" style="19" bestFit="1" customWidth="1"/>
  </cols>
  <sheetData>
    <row r="1" spans="1:15" ht="31.5" customHeight="1">
      <c r="A1" s="89" t="s">
        <v>117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>
      <c r="A2" s="90" t="s">
        <v>1</v>
      </c>
      <c r="B2" s="90"/>
      <c r="C2" s="90" t="s">
        <v>82</v>
      </c>
      <c r="D2" s="90"/>
      <c r="E2" s="90"/>
      <c r="F2" s="90" t="s">
        <v>83</v>
      </c>
      <c r="G2" s="90"/>
      <c r="H2" s="90"/>
      <c r="I2" s="90" t="s">
        <v>81</v>
      </c>
      <c r="J2" s="90"/>
      <c r="K2" s="90"/>
      <c r="L2" s="98" t="s">
        <v>84</v>
      </c>
      <c r="M2" s="101"/>
      <c r="N2" s="101"/>
      <c r="O2" s="22"/>
    </row>
    <row r="3" spans="1:15">
      <c r="A3" s="107"/>
      <c r="B3" s="90"/>
      <c r="C3" s="90" t="s">
        <v>93</v>
      </c>
      <c r="D3" s="97" t="s">
        <v>94</v>
      </c>
      <c r="E3" s="90" t="s">
        <v>95</v>
      </c>
      <c r="F3" s="90" t="s">
        <v>93</v>
      </c>
      <c r="G3" s="97" t="s">
        <v>94</v>
      </c>
      <c r="H3" s="90" t="s">
        <v>95</v>
      </c>
      <c r="I3" s="97" t="s">
        <v>93</v>
      </c>
      <c r="J3" s="97" t="s">
        <v>94</v>
      </c>
      <c r="K3" s="97" t="s">
        <v>95</v>
      </c>
      <c r="L3" s="99" t="s">
        <v>96</v>
      </c>
      <c r="M3" s="99" t="s">
        <v>97</v>
      </c>
      <c r="N3" s="103" t="s">
        <v>98</v>
      </c>
      <c r="O3" s="90" t="s">
        <v>95</v>
      </c>
    </row>
    <row r="4" spans="1:15" ht="16.5" customHeight="1">
      <c r="A4" s="108">
        <v>1010</v>
      </c>
      <c r="B4" s="56" t="s">
        <v>2</v>
      </c>
      <c r="C4" s="56">
        <v>28</v>
      </c>
      <c r="D4" s="56">
        <v>3044</v>
      </c>
      <c r="E4" s="60">
        <f t="shared" ref="E4:E30" si="0">SUM(C4:D4)</f>
        <v>3072</v>
      </c>
      <c r="F4" s="56">
        <v>29</v>
      </c>
      <c r="G4" s="56">
        <v>3208</v>
      </c>
      <c r="H4" s="60">
        <f t="shared" ref="H4:H30" si="1">SUM(F4:G4)</f>
        <v>3237</v>
      </c>
      <c r="I4" s="70">
        <f t="shared" ref="I4:K30" si="2">C4+F4</f>
        <v>57</v>
      </c>
      <c r="J4" s="70">
        <f t="shared" si="2"/>
        <v>6252</v>
      </c>
      <c r="K4" s="70">
        <f t="shared" si="2"/>
        <v>6309</v>
      </c>
      <c r="L4" s="56">
        <v>30</v>
      </c>
      <c r="M4" s="56">
        <v>16</v>
      </c>
      <c r="N4" s="56">
        <v>2821</v>
      </c>
      <c r="O4" s="56">
        <f t="shared" ref="O4:O30" si="3">SUM(L4:N4)</f>
        <v>2867</v>
      </c>
    </row>
    <row r="5" spans="1:15" ht="16.5" customHeight="1">
      <c r="A5" s="108">
        <v>1020</v>
      </c>
      <c r="B5" s="56" t="s">
        <v>6</v>
      </c>
      <c r="C5" s="56">
        <v>10</v>
      </c>
      <c r="D5" s="56">
        <v>1142</v>
      </c>
      <c r="E5" s="60">
        <f t="shared" si="0"/>
        <v>1152</v>
      </c>
      <c r="F5" s="56">
        <v>4</v>
      </c>
      <c r="G5" s="56">
        <v>1247</v>
      </c>
      <c r="H5" s="60">
        <f t="shared" si="1"/>
        <v>1251</v>
      </c>
      <c r="I5" s="70">
        <f t="shared" si="2"/>
        <v>14</v>
      </c>
      <c r="J5" s="70">
        <f t="shared" si="2"/>
        <v>2389</v>
      </c>
      <c r="K5" s="70">
        <f t="shared" si="2"/>
        <v>2403</v>
      </c>
      <c r="L5" s="56">
        <v>10</v>
      </c>
      <c r="M5" s="56">
        <v>4</v>
      </c>
      <c r="N5" s="56">
        <v>1104</v>
      </c>
      <c r="O5" s="56">
        <f t="shared" si="3"/>
        <v>1118</v>
      </c>
    </row>
    <row r="6" spans="1:15" ht="16.5" customHeight="1">
      <c r="A6" s="108">
        <v>1025</v>
      </c>
      <c r="B6" s="56" t="s">
        <v>7</v>
      </c>
      <c r="C6" s="56">
        <v>15</v>
      </c>
      <c r="D6" s="56">
        <v>295</v>
      </c>
      <c r="E6" s="60">
        <f t="shared" si="0"/>
        <v>310</v>
      </c>
      <c r="F6" s="56">
        <v>3</v>
      </c>
      <c r="G6" s="56">
        <v>287</v>
      </c>
      <c r="H6" s="60">
        <f t="shared" si="1"/>
        <v>290</v>
      </c>
      <c r="I6" s="70">
        <f t="shared" si="2"/>
        <v>18</v>
      </c>
      <c r="J6" s="70">
        <f t="shared" si="2"/>
        <v>582</v>
      </c>
      <c r="K6" s="70">
        <f t="shared" si="2"/>
        <v>600</v>
      </c>
      <c r="L6" s="56">
        <v>18</v>
      </c>
      <c r="M6" s="56">
        <v>0</v>
      </c>
      <c r="N6" s="56">
        <v>235</v>
      </c>
      <c r="O6" s="56">
        <f t="shared" si="3"/>
        <v>253</v>
      </c>
    </row>
    <row r="7" spans="1:15" ht="16.5" customHeight="1">
      <c r="A7" s="108">
        <v>1030</v>
      </c>
      <c r="B7" s="56" t="s">
        <v>8</v>
      </c>
      <c r="C7" s="56">
        <v>9</v>
      </c>
      <c r="D7" s="56">
        <v>820</v>
      </c>
      <c r="E7" s="60">
        <f t="shared" si="0"/>
        <v>829</v>
      </c>
      <c r="F7" s="56">
        <v>8</v>
      </c>
      <c r="G7" s="56">
        <v>894</v>
      </c>
      <c r="H7" s="60">
        <f t="shared" si="1"/>
        <v>902</v>
      </c>
      <c r="I7" s="70">
        <f t="shared" si="2"/>
        <v>17</v>
      </c>
      <c r="J7" s="70">
        <f t="shared" si="2"/>
        <v>1714</v>
      </c>
      <c r="K7" s="70">
        <f t="shared" si="2"/>
        <v>1731</v>
      </c>
      <c r="L7" s="56">
        <v>9</v>
      </c>
      <c r="M7" s="56">
        <v>5</v>
      </c>
      <c r="N7" s="56">
        <v>803</v>
      </c>
      <c r="O7" s="56">
        <f t="shared" si="3"/>
        <v>817</v>
      </c>
    </row>
    <row r="8" spans="1:15" ht="16.5" customHeight="1">
      <c r="A8" s="108">
        <v>1040</v>
      </c>
      <c r="B8" s="56" t="s">
        <v>9</v>
      </c>
      <c r="C8" s="56">
        <v>0</v>
      </c>
      <c r="D8" s="56">
        <v>62</v>
      </c>
      <c r="E8" s="60">
        <f t="shared" si="0"/>
        <v>62</v>
      </c>
      <c r="F8" s="56">
        <v>1</v>
      </c>
      <c r="G8" s="56">
        <v>56</v>
      </c>
      <c r="H8" s="60">
        <f t="shared" si="1"/>
        <v>57</v>
      </c>
      <c r="I8" s="70">
        <f t="shared" si="2"/>
        <v>1</v>
      </c>
      <c r="J8" s="70">
        <f t="shared" si="2"/>
        <v>118</v>
      </c>
      <c r="K8" s="70">
        <f t="shared" si="2"/>
        <v>119</v>
      </c>
      <c r="L8" s="56">
        <v>0</v>
      </c>
      <c r="M8" s="56">
        <v>1</v>
      </c>
      <c r="N8" s="56">
        <v>50</v>
      </c>
      <c r="O8" s="56">
        <f t="shared" si="3"/>
        <v>51</v>
      </c>
    </row>
    <row r="9" spans="1:15" ht="16.5" customHeight="1">
      <c r="A9" s="108">
        <v>1050</v>
      </c>
      <c r="B9" s="56" t="s">
        <v>10</v>
      </c>
      <c r="C9" s="56">
        <v>0</v>
      </c>
      <c r="D9" s="56">
        <v>299</v>
      </c>
      <c r="E9" s="60">
        <f t="shared" si="0"/>
        <v>299</v>
      </c>
      <c r="F9" s="56">
        <v>2</v>
      </c>
      <c r="G9" s="56">
        <v>303</v>
      </c>
      <c r="H9" s="60">
        <f t="shared" si="1"/>
        <v>305</v>
      </c>
      <c r="I9" s="70">
        <f t="shared" si="2"/>
        <v>2</v>
      </c>
      <c r="J9" s="70">
        <f t="shared" si="2"/>
        <v>602</v>
      </c>
      <c r="K9" s="70">
        <f t="shared" si="2"/>
        <v>604</v>
      </c>
      <c r="L9" s="56">
        <v>0</v>
      </c>
      <c r="M9" s="56">
        <v>2</v>
      </c>
      <c r="N9" s="56">
        <v>275</v>
      </c>
      <c r="O9" s="56">
        <f t="shared" si="3"/>
        <v>277</v>
      </c>
    </row>
    <row r="10" spans="1:15" ht="16.5" customHeight="1">
      <c r="A10" s="108">
        <v>1060</v>
      </c>
      <c r="B10" s="56" t="s">
        <v>12</v>
      </c>
      <c r="C10" s="56">
        <v>9</v>
      </c>
      <c r="D10" s="56">
        <v>278</v>
      </c>
      <c r="E10" s="60">
        <f t="shared" si="0"/>
        <v>287</v>
      </c>
      <c r="F10" s="56">
        <v>0</v>
      </c>
      <c r="G10" s="56">
        <v>269</v>
      </c>
      <c r="H10" s="60">
        <f t="shared" si="1"/>
        <v>269</v>
      </c>
      <c r="I10" s="70">
        <f t="shared" si="2"/>
        <v>9</v>
      </c>
      <c r="J10" s="70">
        <f t="shared" si="2"/>
        <v>547</v>
      </c>
      <c r="K10" s="70">
        <f t="shared" si="2"/>
        <v>556</v>
      </c>
      <c r="L10" s="56">
        <v>9</v>
      </c>
      <c r="M10" s="56">
        <v>0</v>
      </c>
      <c r="N10" s="56">
        <v>250</v>
      </c>
      <c r="O10" s="56">
        <f t="shared" si="3"/>
        <v>259</v>
      </c>
    </row>
    <row r="11" spans="1:15" ht="16.5" customHeight="1">
      <c r="A11" s="108">
        <v>1070</v>
      </c>
      <c r="B11" s="56" t="s">
        <v>13</v>
      </c>
      <c r="C11" s="56">
        <v>0</v>
      </c>
      <c r="D11" s="56">
        <v>250</v>
      </c>
      <c r="E11" s="60">
        <f t="shared" si="0"/>
        <v>250</v>
      </c>
      <c r="F11" s="56">
        <v>2</v>
      </c>
      <c r="G11" s="56">
        <v>278</v>
      </c>
      <c r="H11" s="60">
        <f t="shared" si="1"/>
        <v>280</v>
      </c>
      <c r="I11" s="70">
        <f t="shared" si="2"/>
        <v>2</v>
      </c>
      <c r="J11" s="70">
        <f t="shared" si="2"/>
        <v>528</v>
      </c>
      <c r="K11" s="70">
        <f t="shared" si="2"/>
        <v>530</v>
      </c>
      <c r="L11" s="56">
        <v>0</v>
      </c>
      <c r="M11" s="56">
        <v>2</v>
      </c>
      <c r="N11" s="56">
        <v>231</v>
      </c>
      <c r="O11" s="56">
        <f t="shared" si="3"/>
        <v>233</v>
      </c>
    </row>
    <row r="12" spans="1:15" ht="16.5" customHeight="1">
      <c r="A12" s="108">
        <v>1080</v>
      </c>
      <c r="B12" s="56" t="s">
        <v>16</v>
      </c>
      <c r="C12" s="56">
        <v>0</v>
      </c>
      <c r="D12" s="56">
        <v>185</v>
      </c>
      <c r="E12" s="60">
        <f t="shared" si="0"/>
        <v>185</v>
      </c>
      <c r="F12" s="56">
        <v>1</v>
      </c>
      <c r="G12" s="56">
        <v>183</v>
      </c>
      <c r="H12" s="60">
        <f t="shared" si="1"/>
        <v>184</v>
      </c>
      <c r="I12" s="70">
        <f t="shared" si="2"/>
        <v>1</v>
      </c>
      <c r="J12" s="70">
        <f t="shared" si="2"/>
        <v>368</v>
      </c>
      <c r="K12" s="70">
        <f t="shared" si="2"/>
        <v>369</v>
      </c>
      <c r="L12" s="56">
        <v>0</v>
      </c>
      <c r="M12" s="56">
        <v>1</v>
      </c>
      <c r="N12" s="56">
        <v>141</v>
      </c>
      <c r="O12" s="56">
        <f t="shared" si="3"/>
        <v>142</v>
      </c>
    </row>
    <row r="13" spans="1:15" ht="16.5" customHeight="1">
      <c r="A13" s="108">
        <v>1090</v>
      </c>
      <c r="B13" s="56" t="s">
        <v>18</v>
      </c>
      <c r="C13" s="56">
        <v>0</v>
      </c>
      <c r="D13" s="56">
        <v>159</v>
      </c>
      <c r="E13" s="60">
        <f t="shared" si="0"/>
        <v>159</v>
      </c>
      <c r="F13" s="56">
        <v>1</v>
      </c>
      <c r="G13" s="56">
        <v>155</v>
      </c>
      <c r="H13" s="60">
        <f t="shared" si="1"/>
        <v>156</v>
      </c>
      <c r="I13" s="70">
        <f t="shared" si="2"/>
        <v>1</v>
      </c>
      <c r="J13" s="70">
        <f t="shared" si="2"/>
        <v>314</v>
      </c>
      <c r="K13" s="70">
        <f t="shared" si="2"/>
        <v>315</v>
      </c>
      <c r="L13" s="56">
        <v>0</v>
      </c>
      <c r="M13" s="56">
        <v>1</v>
      </c>
      <c r="N13" s="56">
        <v>133</v>
      </c>
      <c r="O13" s="56">
        <f t="shared" si="3"/>
        <v>134</v>
      </c>
    </row>
    <row r="14" spans="1:15" ht="16.5" customHeight="1">
      <c r="A14" s="108">
        <v>1091</v>
      </c>
      <c r="B14" s="56" t="s">
        <v>5</v>
      </c>
      <c r="C14" s="56">
        <v>0</v>
      </c>
      <c r="D14" s="56">
        <v>12</v>
      </c>
      <c r="E14" s="60">
        <f t="shared" si="0"/>
        <v>12</v>
      </c>
      <c r="F14" s="56">
        <v>0</v>
      </c>
      <c r="G14" s="56">
        <v>11</v>
      </c>
      <c r="H14" s="60">
        <f t="shared" si="1"/>
        <v>11</v>
      </c>
      <c r="I14" s="70">
        <f t="shared" si="2"/>
        <v>0</v>
      </c>
      <c r="J14" s="70">
        <f t="shared" si="2"/>
        <v>23</v>
      </c>
      <c r="K14" s="70">
        <f t="shared" si="2"/>
        <v>23</v>
      </c>
      <c r="L14" s="56">
        <v>0</v>
      </c>
      <c r="M14" s="56">
        <v>0</v>
      </c>
      <c r="N14" s="56">
        <v>11</v>
      </c>
      <c r="O14" s="56">
        <f t="shared" si="3"/>
        <v>11</v>
      </c>
    </row>
    <row r="15" spans="1:15" ht="16.5" customHeight="1">
      <c r="A15" s="108">
        <v>1100</v>
      </c>
      <c r="B15" s="56" t="s">
        <v>23</v>
      </c>
      <c r="C15" s="56">
        <v>0</v>
      </c>
      <c r="D15" s="56">
        <v>209</v>
      </c>
      <c r="E15" s="60">
        <f t="shared" si="0"/>
        <v>209</v>
      </c>
      <c r="F15" s="56">
        <v>0</v>
      </c>
      <c r="G15" s="56">
        <v>229</v>
      </c>
      <c r="H15" s="60">
        <f t="shared" si="1"/>
        <v>229</v>
      </c>
      <c r="I15" s="70">
        <f t="shared" si="2"/>
        <v>0</v>
      </c>
      <c r="J15" s="70">
        <f t="shared" si="2"/>
        <v>438</v>
      </c>
      <c r="K15" s="70">
        <f t="shared" si="2"/>
        <v>438</v>
      </c>
      <c r="L15" s="56">
        <v>0</v>
      </c>
      <c r="M15" s="56">
        <v>0</v>
      </c>
      <c r="N15" s="56">
        <v>181</v>
      </c>
      <c r="O15" s="56">
        <f t="shared" si="3"/>
        <v>181</v>
      </c>
    </row>
    <row r="16" spans="1:15" ht="16.5" customHeight="1">
      <c r="A16" s="108">
        <v>1110</v>
      </c>
      <c r="B16" s="56" t="s">
        <v>11</v>
      </c>
      <c r="C16" s="56">
        <v>0</v>
      </c>
      <c r="D16" s="56">
        <v>546</v>
      </c>
      <c r="E16" s="60">
        <f t="shared" si="0"/>
        <v>546</v>
      </c>
      <c r="F16" s="56">
        <v>3</v>
      </c>
      <c r="G16" s="56">
        <v>544</v>
      </c>
      <c r="H16" s="60">
        <f t="shared" si="1"/>
        <v>547</v>
      </c>
      <c r="I16" s="70">
        <f t="shared" si="2"/>
        <v>3</v>
      </c>
      <c r="J16" s="70">
        <f t="shared" si="2"/>
        <v>1090</v>
      </c>
      <c r="K16" s="70">
        <f t="shared" si="2"/>
        <v>1093</v>
      </c>
      <c r="L16" s="56">
        <v>0</v>
      </c>
      <c r="M16" s="56">
        <v>3</v>
      </c>
      <c r="N16" s="56">
        <v>444</v>
      </c>
      <c r="O16" s="56">
        <f t="shared" si="3"/>
        <v>447</v>
      </c>
    </row>
    <row r="17" spans="1:256" ht="16.5" customHeight="1">
      <c r="A17" s="108">
        <v>1120</v>
      </c>
      <c r="B17" s="56" t="s">
        <v>25</v>
      </c>
      <c r="C17" s="56">
        <v>0</v>
      </c>
      <c r="D17" s="56">
        <v>226</v>
      </c>
      <c r="E17" s="60">
        <f t="shared" si="0"/>
        <v>226</v>
      </c>
      <c r="F17" s="56">
        <v>2</v>
      </c>
      <c r="G17" s="56">
        <v>226</v>
      </c>
      <c r="H17" s="60">
        <f t="shared" si="1"/>
        <v>228</v>
      </c>
      <c r="I17" s="70">
        <f t="shared" si="2"/>
        <v>2</v>
      </c>
      <c r="J17" s="70">
        <f t="shared" si="2"/>
        <v>452</v>
      </c>
      <c r="K17" s="70">
        <f t="shared" si="2"/>
        <v>454</v>
      </c>
      <c r="L17" s="56">
        <v>2</v>
      </c>
      <c r="M17" s="56">
        <v>0</v>
      </c>
      <c r="N17" s="56">
        <v>201</v>
      </c>
      <c r="O17" s="56">
        <f t="shared" si="3"/>
        <v>203</v>
      </c>
    </row>
    <row r="18" spans="1:256" ht="16.5" customHeight="1">
      <c r="A18" s="108">
        <v>1130</v>
      </c>
      <c r="B18" s="56" t="s">
        <v>27</v>
      </c>
      <c r="C18" s="56">
        <v>0</v>
      </c>
      <c r="D18" s="56">
        <v>50</v>
      </c>
      <c r="E18" s="60">
        <f t="shared" si="0"/>
        <v>50</v>
      </c>
      <c r="F18" s="56">
        <v>0</v>
      </c>
      <c r="G18" s="56">
        <v>51</v>
      </c>
      <c r="H18" s="60">
        <f t="shared" si="1"/>
        <v>51</v>
      </c>
      <c r="I18" s="70">
        <f t="shared" si="2"/>
        <v>0</v>
      </c>
      <c r="J18" s="70">
        <f t="shared" si="2"/>
        <v>101</v>
      </c>
      <c r="K18" s="70">
        <f t="shared" si="2"/>
        <v>101</v>
      </c>
      <c r="L18" s="56">
        <v>0</v>
      </c>
      <c r="M18" s="56">
        <v>0</v>
      </c>
      <c r="N18" s="56">
        <v>38</v>
      </c>
      <c r="O18" s="56">
        <f t="shared" si="3"/>
        <v>38</v>
      </c>
    </row>
    <row r="19" spans="1:256" ht="16.5" customHeight="1">
      <c r="A19" s="108">
        <v>1140</v>
      </c>
      <c r="B19" s="56" t="s">
        <v>29</v>
      </c>
      <c r="C19" s="56">
        <v>0</v>
      </c>
      <c r="D19" s="56">
        <v>48</v>
      </c>
      <c r="E19" s="60">
        <f t="shared" si="0"/>
        <v>48</v>
      </c>
      <c r="F19" s="56">
        <v>1</v>
      </c>
      <c r="G19" s="56">
        <v>41</v>
      </c>
      <c r="H19" s="60">
        <f t="shared" si="1"/>
        <v>42</v>
      </c>
      <c r="I19" s="70">
        <f t="shared" si="2"/>
        <v>1</v>
      </c>
      <c r="J19" s="70">
        <f t="shared" si="2"/>
        <v>89</v>
      </c>
      <c r="K19" s="70">
        <f t="shared" si="2"/>
        <v>90</v>
      </c>
      <c r="L19" s="56">
        <v>0</v>
      </c>
      <c r="M19" s="56">
        <v>1</v>
      </c>
      <c r="N19" s="56">
        <v>37</v>
      </c>
      <c r="O19" s="56">
        <f t="shared" si="3"/>
        <v>38</v>
      </c>
    </row>
    <row r="20" spans="1:256" ht="16.5" customHeight="1">
      <c r="A20" s="108">
        <v>1150</v>
      </c>
      <c r="B20" s="56" t="s">
        <v>33</v>
      </c>
      <c r="C20" s="56">
        <v>0</v>
      </c>
      <c r="D20" s="56">
        <v>158</v>
      </c>
      <c r="E20" s="60">
        <f t="shared" si="0"/>
        <v>158</v>
      </c>
      <c r="F20" s="56">
        <v>0</v>
      </c>
      <c r="G20" s="56">
        <v>141</v>
      </c>
      <c r="H20" s="60">
        <f t="shared" si="1"/>
        <v>141</v>
      </c>
      <c r="I20" s="70">
        <f t="shared" si="2"/>
        <v>0</v>
      </c>
      <c r="J20" s="70">
        <f t="shared" si="2"/>
        <v>299</v>
      </c>
      <c r="K20" s="70">
        <f t="shared" si="2"/>
        <v>299</v>
      </c>
      <c r="L20" s="56">
        <v>0</v>
      </c>
      <c r="M20" s="56">
        <v>0</v>
      </c>
      <c r="N20" s="56">
        <v>130</v>
      </c>
      <c r="O20" s="56">
        <f t="shared" si="3"/>
        <v>130</v>
      </c>
    </row>
    <row r="21" spans="1:256" ht="16.5" customHeight="1">
      <c r="A21" s="108">
        <v>1160</v>
      </c>
      <c r="B21" s="56" t="s">
        <v>35</v>
      </c>
      <c r="C21" s="56">
        <v>1</v>
      </c>
      <c r="D21" s="56">
        <v>280</v>
      </c>
      <c r="E21" s="60">
        <f t="shared" si="0"/>
        <v>281</v>
      </c>
      <c r="F21" s="56">
        <v>1</v>
      </c>
      <c r="G21" s="56">
        <v>270</v>
      </c>
      <c r="H21" s="60">
        <f t="shared" si="1"/>
        <v>271</v>
      </c>
      <c r="I21" s="70">
        <f t="shared" si="2"/>
        <v>2</v>
      </c>
      <c r="J21" s="70">
        <f t="shared" si="2"/>
        <v>550</v>
      </c>
      <c r="K21" s="70">
        <f t="shared" si="2"/>
        <v>552</v>
      </c>
      <c r="L21" s="56">
        <v>0</v>
      </c>
      <c r="M21" s="56">
        <v>2</v>
      </c>
      <c r="N21" s="56">
        <v>266</v>
      </c>
      <c r="O21" s="56">
        <f t="shared" si="3"/>
        <v>268</v>
      </c>
    </row>
    <row r="22" spans="1:256" ht="16.5" customHeight="1">
      <c r="A22" s="108">
        <v>1170</v>
      </c>
      <c r="B22" s="56" t="s">
        <v>24</v>
      </c>
      <c r="C22" s="56">
        <v>4</v>
      </c>
      <c r="D22" s="56">
        <v>501</v>
      </c>
      <c r="E22" s="60">
        <f t="shared" si="0"/>
        <v>505</v>
      </c>
      <c r="F22" s="56">
        <v>4</v>
      </c>
      <c r="G22" s="56">
        <v>503</v>
      </c>
      <c r="H22" s="60">
        <f t="shared" si="1"/>
        <v>507</v>
      </c>
      <c r="I22" s="70">
        <f t="shared" si="2"/>
        <v>8</v>
      </c>
      <c r="J22" s="70">
        <f t="shared" si="2"/>
        <v>1004</v>
      </c>
      <c r="K22" s="70">
        <f t="shared" si="2"/>
        <v>1012</v>
      </c>
      <c r="L22" s="56">
        <v>3</v>
      </c>
      <c r="M22" s="56">
        <v>5</v>
      </c>
      <c r="N22" s="56">
        <v>416</v>
      </c>
      <c r="O22" s="56">
        <f t="shared" si="3"/>
        <v>424</v>
      </c>
    </row>
    <row r="23" spans="1:256" ht="16.5" customHeight="1">
      <c r="A23" s="108">
        <v>1180</v>
      </c>
      <c r="B23" s="56" t="s">
        <v>37</v>
      </c>
      <c r="C23" s="56">
        <v>0</v>
      </c>
      <c r="D23" s="56">
        <v>513</v>
      </c>
      <c r="E23" s="60">
        <f t="shared" si="0"/>
        <v>513</v>
      </c>
      <c r="F23" s="56">
        <v>3</v>
      </c>
      <c r="G23" s="56">
        <v>540</v>
      </c>
      <c r="H23" s="60">
        <f t="shared" si="1"/>
        <v>543</v>
      </c>
      <c r="I23" s="70">
        <f t="shared" si="2"/>
        <v>3</v>
      </c>
      <c r="J23" s="70">
        <f t="shared" si="2"/>
        <v>1053</v>
      </c>
      <c r="K23" s="70">
        <f t="shared" si="2"/>
        <v>1056</v>
      </c>
      <c r="L23" s="56">
        <v>2</v>
      </c>
      <c r="M23" s="56">
        <v>1</v>
      </c>
      <c r="N23" s="56">
        <v>450</v>
      </c>
      <c r="O23" s="56">
        <f t="shared" si="3"/>
        <v>453</v>
      </c>
    </row>
    <row r="24" spans="1:256" ht="16.5" customHeight="1">
      <c r="A24" s="108">
        <v>1190</v>
      </c>
      <c r="B24" s="56" t="s">
        <v>31</v>
      </c>
      <c r="C24" s="56">
        <v>0</v>
      </c>
      <c r="D24" s="56">
        <v>50</v>
      </c>
      <c r="E24" s="60">
        <f t="shared" si="0"/>
        <v>50</v>
      </c>
      <c r="F24" s="56">
        <v>11</v>
      </c>
      <c r="G24" s="56">
        <v>52</v>
      </c>
      <c r="H24" s="60">
        <f t="shared" si="1"/>
        <v>63</v>
      </c>
      <c r="I24" s="70">
        <f t="shared" si="2"/>
        <v>11</v>
      </c>
      <c r="J24" s="70">
        <f t="shared" si="2"/>
        <v>102</v>
      </c>
      <c r="K24" s="70">
        <f t="shared" si="2"/>
        <v>113</v>
      </c>
      <c r="L24" s="56">
        <v>11</v>
      </c>
      <c r="M24" s="56">
        <v>0</v>
      </c>
      <c r="N24" s="56">
        <v>42</v>
      </c>
      <c r="O24" s="56">
        <f t="shared" si="3"/>
        <v>53</v>
      </c>
    </row>
    <row r="25" spans="1:256" ht="16.5" customHeight="1">
      <c r="A25" s="108">
        <v>1200</v>
      </c>
      <c r="B25" s="56" t="s">
        <v>14</v>
      </c>
      <c r="C25" s="56">
        <v>1</v>
      </c>
      <c r="D25" s="56">
        <v>163</v>
      </c>
      <c r="E25" s="60">
        <f t="shared" si="0"/>
        <v>164</v>
      </c>
      <c r="F25" s="56">
        <v>0</v>
      </c>
      <c r="G25" s="56">
        <v>179</v>
      </c>
      <c r="H25" s="60">
        <f t="shared" si="1"/>
        <v>179</v>
      </c>
      <c r="I25" s="70">
        <f t="shared" si="2"/>
        <v>1</v>
      </c>
      <c r="J25" s="70">
        <f t="shared" si="2"/>
        <v>342</v>
      </c>
      <c r="K25" s="70">
        <f t="shared" si="2"/>
        <v>343</v>
      </c>
      <c r="L25" s="56">
        <v>0</v>
      </c>
      <c r="M25" s="56">
        <v>1</v>
      </c>
      <c r="N25" s="56">
        <v>141</v>
      </c>
      <c r="O25" s="56">
        <f t="shared" si="3"/>
        <v>142</v>
      </c>
    </row>
    <row r="26" spans="1:256" ht="16.5" customHeight="1">
      <c r="A26" s="108">
        <v>1210</v>
      </c>
      <c r="B26" s="56" t="s">
        <v>39</v>
      </c>
      <c r="C26" s="56">
        <v>1</v>
      </c>
      <c r="D26" s="56">
        <v>152</v>
      </c>
      <c r="E26" s="60">
        <f t="shared" si="0"/>
        <v>153</v>
      </c>
      <c r="F26" s="56">
        <v>0</v>
      </c>
      <c r="G26" s="56">
        <v>127</v>
      </c>
      <c r="H26" s="60">
        <f t="shared" si="1"/>
        <v>127</v>
      </c>
      <c r="I26" s="70">
        <f t="shared" si="2"/>
        <v>1</v>
      </c>
      <c r="J26" s="70">
        <f t="shared" si="2"/>
        <v>279</v>
      </c>
      <c r="K26" s="70">
        <f t="shared" si="2"/>
        <v>280</v>
      </c>
      <c r="L26" s="56">
        <v>1</v>
      </c>
      <c r="M26" s="56">
        <v>0</v>
      </c>
      <c r="N26" s="56">
        <v>111</v>
      </c>
      <c r="O26" s="56">
        <f t="shared" si="3"/>
        <v>112</v>
      </c>
    </row>
    <row r="27" spans="1:256" ht="16.5" customHeight="1">
      <c r="A27" s="108">
        <v>1220</v>
      </c>
      <c r="B27" s="56" t="s">
        <v>41</v>
      </c>
      <c r="C27" s="56">
        <v>0</v>
      </c>
      <c r="D27" s="56">
        <v>226</v>
      </c>
      <c r="E27" s="60">
        <f t="shared" si="0"/>
        <v>226</v>
      </c>
      <c r="F27" s="56">
        <v>0</v>
      </c>
      <c r="G27" s="56">
        <v>239</v>
      </c>
      <c r="H27" s="60">
        <f t="shared" si="1"/>
        <v>239</v>
      </c>
      <c r="I27" s="70">
        <f t="shared" si="2"/>
        <v>0</v>
      </c>
      <c r="J27" s="70">
        <f t="shared" si="2"/>
        <v>465</v>
      </c>
      <c r="K27" s="70">
        <f t="shared" si="2"/>
        <v>465</v>
      </c>
      <c r="L27" s="56">
        <v>0</v>
      </c>
      <c r="M27" s="56">
        <v>0</v>
      </c>
      <c r="N27" s="56">
        <v>202</v>
      </c>
      <c r="O27" s="56">
        <f t="shared" si="3"/>
        <v>202</v>
      </c>
    </row>
    <row r="28" spans="1:256" ht="16.5" customHeight="1">
      <c r="A28" s="108">
        <v>1230</v>
      </c>
      <c r="B28" s="56" t="s">
        <v>42</v>
      </c>
      <c r="C28" s="56">
        <v>0</v>
      </c>
      <c r="D28" s="56">
        <v>157</v>
      </c>
      <c r="E28" s="60">
        <f t="shared" si="0"/>
        <v>157</v>
      </c>
      <c r="F28" s="56">
        <v>0</v>
      </c>
      <c r="G28" s="56">
        <v>154</v>
      </c>
      <c r="H28" s="60">
        <f t="shared" si="1"/>
        <v>154</v>
      </c>
      <c r="I28" s="70">
        <f t="shared" si="2"/>
        <v>0</v>
      </c>
      <c r="J28" s="70">
        <f t="shared" si="2"/>
        <v>311</v>
      </c>
      <c r="K28" s="70">
        <f t="shared" si="2"/>
        <v>311</v>
      </c>
      <c r="L28" s="56">
        <v>0</v>
      </c>
      <c r="M28" s="56">
        <v>0</v>
      </c>
      <c r="N28" s="56">
        <v>125</v>
      </c>
      <c r="O28" s="56">
        <f t="shared" si="3"/>
        <v>125</v>
      </c>
    </row>
    <row r="29" spans="1:256" ht="16.5" customHeight="1">
      <c r="A29" s="108">
        <v>1240</v>
      </c>
      <c r="B29" s="56" t="s">
        <v>19</v>
      </c>
      <c r="C29" s="56">
        <v>18</v>
      </c>
      <c r="D29" s="56">
        <v>930</v>
      </c>
      <c r="E29" s="60">
        <f t="shared" si="0"/>
        <v>948</v>
      </c>
      <c r="F29" s="56">
        <v>7</v>
      </c>
      <c r="G29" s="56">
        <v>948</v>
      </c>
      <c r="H29" s="60">
        <f t="shared" si="1"/>
        <v>955</v>
      </c>
      <c r="I29" s="70">
        <f t="shared" si="2"/>
        <v>25</v>
      </c>
      <c r="J29" s="70">
        <f t="shared" si="2"/>
        <v>1878</v>
      </c>
      <c r="K29" s="70">
        <f t="shared" si="2"/>
        <v>1903</v>
      </c>
      <c r="L29" s="56">
        <v>20</v>
      </c>
      <c r="M29" s="56">
        <v>3</v>
      </c>
      <c r="N29" s="56">
        <v>819</v>
      </c>
      <c r="O29" s="56">
        <f t="shared" si="3"/>
        <v>842</v>
      </c>
    </row>
    <row r="30" spans="1:256" ht="16.5" customHeight="1">
      <c r="A30" s="109">
        <v>1250</v>
      </c>
      <c r="B30" s="57" t="s">
        <v>20</v>
      </c>
      <c r="C30" s="57">
        <v>1</v>
      </c>
      <c r="D30" s="57">
        <v>858</v>
      </c>
      <c r="E30" s="60">
        <f t="shared" si="0"/>
        <v>859</v>
      </c>
      <c r="F30" s="57">
        <v>13</v>
      </c>
      <c r="G30" s="57">
        <v>860</v>
      </c>
      <c r="H30" s="60">
        <f t="shared" si="1"/>
        <v>873</v>
      </c>
      <c r="I30" s="70">
        <f t="shared" si="2"/>
        <v>14</v>
      </c>
      <c r="J30" s="70">
        <f t="shared" si="2"/>
        <v>1718</v>
      </c>
      <c r="K30" s="70">
        <f t="shared" si="2"/>
        <v>1732</v>
      </c>
      <c r="L30" s="57">
        <v>6</v>
      </c>
      <c r="M30" s="57">
        <v>7</v>
      </c>
      <c r="N30" s="57">
        <v>691</v>
      </c>
      <c r="O30" s="56">
        <f t="shared" si="3"/>
        <v>704</v>
      </c>
    </row>
    <row r="31" spans="1:256" s="36" customFormat="1" ht="25.5" customHeight="1">
      <c r="A31" s="110"/>
      <c r="B31" s="50" t="s">
        <v>78</v>
      </c>
      <c r="C31" s="96">
        <f t="shared" ref="C31:O31" si="4">SUM(C4:C30)</f>
        <v>97</v>
      </c>
      <c r="D31" s="115">
        <f t="shared" si="4"/>
        <v>11613</v>
      </c>
      <c r="E31" s="50">
        <f t="shared" si="4"/>
        <v>11710</v>
      </c>
      <c r="F31" s="96">
        <f t="shared" si="4"/>
        <v>96</v>
      </c>
      <c r="G31" s="115">
        <f t="shared" si="4"/>
        <v>11995</v>
      </c>
      <c r="H31" s="50">
        <f t="shared" si="4"/>
        <v>12091</v>
      </c>
      <c r="I31" s="58">
        <f t="shared" si="4"/>
        <v>193</v>
      </c>
      <c r="J31" s="58">
        <f t="shared" si="4"/>
        <v>23608</v>
      </c>
      <c r="K31" s="58">
        <f t="shared" si="4"/>
        <v>23801</v>
      </c>
      <c r="L31" s="96">
        <f t="shared" si="4"/>
        <v>121</v>
      </c>
      <c r="M31" s="96">
        <f t="shared" si="4"/>
        <v>55</v>
      </c>
      <c r="N31" s="96">
        <f t="shared" si="4"/>
        <v>10348</v>
      </c>
      <c r="O31" s="50">
        <f t="shared" si="4"/>
        <v>10524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</row>
    <row r="32" spans="1:256" s="36" customFormat="1" ht="60" customHeight="1">
      <c r="A32" s="91" t="str">
        <f>A1</f>
        <v>令和５年３月大字別人口統計　　　　　　　　　　　　　　　　　　　　　　　　　　　令和５年３月末日現在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</row>
    <row r="33" spans="1:15">
      <c r="A33" s="92" t="s">
        <v>1</v>
      </c>
      <c r="B33" s="92"/>
      <c r="C33" s="92" t="s">
        <v>82</v>
      </c>
      <c r="D33" s="92"/>
      <c r="E33" s="92"/>
      <c r="F33" s="92" t="s">
        <v>83</v>
      </c>
      <c r="G33" s="92"/>
      <c r="H33" s="92"/>
      <c r="I33" s="92" t="s">
        <v>81</v>
      </c>
      <c r="J33" s="92"/>
      <c r="K33" s="92"/>
      <c r="L33" s="100" t="s">
        <v>84</v>
      </c>
      <c r="M33" s="102"/>
      <c r="N33" s="102"/>
      <c r="O33" s="104"/>
    </row>
    <row r="34" spans="1:15">
      <c r="A34" s="107"/>
      <c r="B34" s="90"/>
      <c r="C34" s="90" t="s">
        <v>93</v>
      </c>
      <c r="D34" s="97" t="s">
        <v>94</v>
      </c>
      <c r="E34" s="90" t="s">
        <v>95</v>
      </c>
      <c r="F34" s="90" t="s">
        <v>93</v>
      </c>
      <c r="G34" s="97" t="s">
        <v>94</v>
      </c>
      <c r="H34" s="90" t="s">
        <v>95</v>
      </c>
      <c r="I34" s="97" t="s">
        <v>93</v>
      </c>
      <c r="J34" s="97" t="s">
        <v>94</v>
      </c>
      <c r="K34" s="97" t="s">
        <v>95</v>
      </c>
      <c r="L34" s="99" t="s">
        <v>96</v>
      </c>
      <c r="M34" s="99" t="s">
        <v>97</v>
      </c>
      <c r="N34" s="103" t="s">
        <v>98</v>
      </c>
      <c r="O34" s="90" t="s">
        <v>95</v>
      </c>
    </row>
    <row r="35" spans="1:15" ht="15.75" customHeight="1">
      <c r="A35" s="111">
        <v>2001</v>
      </c>
      <c r="B35" s="59" t="s">
        <v>43</v>
      </c>
      <c r="C35" s="56">
        <v>22</v>
      </c>
      <c r="D35" s="56">
        <v>1791</v>
      </c>
      <c r="E35" s="61">
        <f t="shared" ref="E35:E56" si="5">SUM(C35:D35)</f>
        <v>1813</v>
      </c>
      <c r="F35" s="56">
        <v>17</v>
      </c>
      <c r="G35" s="56">
        <v>1816</v>
      </c>
      <c r="H35" s="61">
        <f t="shared" ref="H35:H56" si="6">SUM(F35:G35)</f>
        <v>1833</v>
      </c>
      <c r="I35" s="70">
        <f t="shared" ref="I35:K56" si="7">C35+F35</f>
        <v>39</v>
      </c>
      <c r="J35" s="70">
        <f t="shared" si="7"/>
        <v>3607</v>
      </c>
      <c r="K35" s="70">
        <f t="shared" si="7"/>
        <v>3646</v>
      </c>
      <c r="L35" s="56">
        <v>21</v>
      </c>
      <c r="M35" s="56">
        <v>9</v>
      </c>
      <c r="N35" s="56">
        <v>1591</v>
      </c>
      <c r="O35" s="59">
        <f t="shared" ref="O35:O56" si="8">SUM(L35:N35)</f>
        <v>1621</v>
      </c>
    </row>
    <row r="36" spans="1:15" ht="15.75" customHeight="1">
      <c r="A36" s="108">
        <v>2002</v>
      </c>
      <c r="B36" s="56" t="s">
        <v>44</v>
      </c>
      <c r="C36" s="56">
        <v>4</v>
      </c>
      <c r="D36" s="56">
        <v>1314</v>
      </c>
      <c r="E36" s="61">
        <f t="shared" si="5"/>
        <v>1318</v>
      </c>
      <c r="F36" s="56">
        <v>4</v>
      </c>
      <c r="G36" s="56">
        <v>1408</v>
      </c>
      <c r="H36" s="61">
        <f t="shared" si="6"/>
        <v>1412</v>
      </c>
      <c r="I36" s="70">
        <f t="shared" si="7"/>
        <v>8</v>
      </c>
      <c r="J36" s="70">
        <f t="shared" si="7"/>
        <v>2722</v>
      </c>
      <c r="K36" s="70">
        <f t="shared" si="7"/>
        <v>2730</v>
      </c>
      <c r="L36" s="56">
        <v>3</v>
      </c>
      <c r="M36" s="56">
        <v>5</v>
      </c>
      <c r="N36" s="56">
        <v>1223</v>
      </c>
      <c r="O36" s="59">
        <f t="shared" si="8"/>
        <v>1231</v>
      </c>
    </row>
    <row r="37" spans="1:15" ht="15.75" customHeight="1">
      <c r="A37" s="108">
        <v>2003</v>
      </c>
      <c r="B37" s="56" t="s">
        <v>26</v>
      </c>
      <c r="C37" s="56">
        <v>5</v>
      </c>
      <c r="D37" s="56">
        <v>365</v>
      </c>
      <c r="E37" s="61">
        <f t="shared" si="5"/>
        <v>370</v>
      </c>
      <c r="F37" s="56">
        <v>2</v>
      </c>
      <c r="G37" s="56">
        <v>384</v>
      </c>
      <c r="H37" s="61">
        <f t="shared" si="6"/>
        <v>386</v>
      </c>
      <c r="I37" s="70">
        <f t="shared" si="7"/>
        <v>7</v>
      </c>
      <c r="J37" s="70">
        <f t="shared" si="7"/>
        <v>749</v>
      </c>
      <c r="K37" s="70">
        <f t="shared" si="7"/>
        <v>756</v>
      </c>
      <c r="L37" s="56">
        <v>5</v>
      </c>
      <c r="M37" s="56">
        <v>2</v>
      </c>
      <c r="N37" s="56">
        <v>319</v>
      </c>
      <c r="O37" s="59">
        <f t="shared" si="8"/>
        <v>326</v>
      </c>
    </row>
    <row r="38" spans="1:15" ht="15.75" customHeight="1">
      <c r="A38" s="108">
        <v>2004</v>
      </c>
      <c r="B38" s="56" t="s">
        <v>46</v>
      </c>
      <c r="C38" s="56">
        <v>15</v>
      </c>
      <c r="D38" s="56">
        <v>297</v>
      </c>
      <c r="E38" s="61">
        <f t="shared" si="5"/>
        <v>312</v>
      </c>
      <c r="F38" s="56">
        <v>1</v>
      </c>
      <c r="G38" s="56">
        <v>295</v>
      </c>
      <c r="H38" s="61">
        <f t="shared" si="6"/>
        <v>296</v>
      </c>
      <c r="I38" s="70">
        <f t="shared" si="7"/>
        <v>16</v>
      </c>
      <c r="J38" s="70">
        <f t="shared" si="7"/>
        <v>592</v>
      </c>
      <c r="K38" s="70">
        <f t="shared" si="7"/>
        <v>608</v>
      </c>
      <c r="L38" s="56">
        <v>13</v>
      </c>
      <c r="M38" s="56">
        <v>3</v>
      </c>
      <c r="N38" s="56">
        <v>242</v>
      </c>
      <c r="O38" s="59">
        <f t="shared" si="8"/>
        <v>258</v>
      </c>
    </row>
    <row r="39" spans="1:15" ht="15.75" customHeight="1">
      <c r="A39" s="108">
        <v>2005</v>
      </c>
      <c r="B39" s="56" t="s">
        <v>48</v>
      </c>
      <c r="C39" s="56">
        <v>0</v>
      </c>
      <c r="D39" s="56">
        <v>188</v>
      </c>
      <c r="E39" s="61">
        <f t="shared" si="5"/>
        <v>188</v>
      </c>
      <c r="F39" s="56">
        <v>3</v>
      </c>
      <c r="G39" s="56">
        <v>211</v>
      </c>
      <c r="H39" s="61">
        <f t="shared" si="6"/>
        <v>214</v>
      </c>
      <c r="I39" s="70">
        <f t="shared" si="7"/>
        <v>3</v>
      </c>
      <c r="J39" s="70">
        <f t="shared" si="7"/>
        <v>399</v>
      </c>
      <c r="K39" s="70">
        <f t="shared" si="7"/>
        <v>402</v>
      </c>
      <c r="L39" s="56">
        <v>1</v>
      </c>
      <c r="M39" s="56">
        <v>2</v>
      </c>
      <c r="N39" s="56">
        <v>186</v>
      </c>
      <c r="O39" s="59">
        <f t="shared" si="8"/>
        <v>189</v>
      </c>
    </row>
    <row r="40" spans="1:15" ht="15.75" customHeight="1">
      <c r="A40" s="108">
        <v>2006</v>
      </c>
      <c r="B40" s="56" t="s">
        <v>49</v>
      </c>
      <c r="C40" s="56">
        <v>6</v>
      </c>
      <c r="D40" s="56">
        <v>339</v>
      </c>
      <c r="E40" s="61">
        <f t="shared" si="5"/>
        <v>345</v>
      </c>
      <c r="F40" s="56">
        <v>2</v>
      </c>
      <c r="G40" s="56">
        <v>315</v>
      </c>
      <c r="H40" s="61">
        <f t="shared" si="6"/>
        <v>317</v>
      </c>
      <c r="I40" s="70">
        <f t="shared" si="7"/>
        <v>8</v>
      </c>
      <c r="J40" s="70">
        <f t="shared" si="7"/>
        <v>654</v>
      </c>
      <c r="K40" s="70">
        <f t="shared" si="7"/>
        <v>662</v>
      </c>
      <c r="L40" s="56">
        <v>5</v>
      </c>
      <c r="M40" s="56">
        <v>3</v>
      </c>
      <c r="N40" s="56">
        <v>266</v>
      </c>
      <c r="O40" s="59">
        <f t="shared" si="8"/>
        <v>274</v>
      </c>
    </row>
    <row r="41" spans="1:15" ht="15.75" customHeight="1">
      <c r="A41" s="108">
        <v>2007</v>
      </c>
      <c r="B41" s="56" t="s">
        <v>51</v>
      </c>
      <c r="C41" s="56">
        <v>0</v>
      </c>
      <c r="D41" s="56">
        <v>48</v>
      </c>
      <c r="E41" s="61">
        <f t="shared" si="5"/>
        <v>48</v>
      </c>
      <c r="F41" s="56">
        <v>0</v>
      </c>
      <c r="G41" s="56">
        <v>44</v>
      </c>
      <c r="H41" s="61">
        <f t="shared" si="6"/>
        <v>44</v>
      </c>
      <c r="I41" s="70">
        <f t="shared" si="7"/>
        <v>0</v>
      </c>
      <c r="J41" s="70">
        <f t="shared" si="7"/>
        <v>92</v>
      </c>
      <c r="K41" s="70">
        <f t="shared" si="7"/>
        <v>92</v>
      </c>
      <c r="L41" s="56">
        <v>0</v>
      </c>
      <c r="M41" s="56">
        <v>0</v>
      </c>
      <c r="N41" s="56">
        <v>38</v>
      </c>
      <c r="O41" s="59">
        <f t="shared" si="8"/>
        <v>38</v>
      </c>
    </row>
    <row r="42" spans="1:15" ht="15.75" customHeight="1">
      <c r="A42" s="108">
        <v>2008</v>
      </c>
      <c r="B42" s="56" t="s">
        <v>52</v>
      </c>
      <c r="C42" s="56">
        <v>3</v>
      </c>
      <c r="D42" s="56">
        <v>714</v>
      </c>
      <c r="E42" s="61">
        <f t="shared" si="5"/>
        <v>717</v>
      </c>
      <c r="F42" s="56">
        <v>7</v>
      </c>
      <c r="G42" s="56">
        <v>766</v>
      </c>
      <c r="H42" s="61">
        <f t="shared" si="6"/>
        <v>773</v>
      </c>
      <c r="I42" s="70">
        <f t="shared" si="7"/>
        <v>10</v>
      </c>
      <c r="J42" s="70">
        <f t="shared" si="7"/>
        <v>1480</v>
      </c>
      <c r="K42" s="70">
        <f t="shared" si="7"/>
        <v>1490</v>
      </c>
      <c r="L42" s="56">
        <v>4</v>
      </c>
      <c r="M42" s="56">
        <v>5</v>
      </c>
      <c r="N42" s="56">
        <v>657</v>
      </c>
      <c r="O42" s="59">
        <f t="shared" si="8"/>
        <v>666</v>
      </c>
    </row>
    <row r="43" spans="1:15" ht="15.75" customHeight="1">
      <c r="A43" s="108">
        <v>2009</v>
      </c>
      <c r="B43" s="56" t="s">
        <v>36</v>
      </c>
      <c r="C43" s="56">
        <v>7</v>
      </c>
      <c r="D43" s="56">
        <v>474</v>
      </c>
      <c r="E43" s="61">
        <f t="shared" si="5"/>
        <v>481</v>
      </c>
      <c r="F43" s="56">
        <v>10</v>
      </c>
      <c r="G43" s="56">
        <v>517</v>
      </c>
      <c r="H43" s="61">
        <f t="shared" si="6"/>
        <v>527</v>
      </c>
      <c r="I43" s="70">
        <f t="shared" si="7"/>
        <v>17</v>
      </c>
      <c r="J43" s="70">
        <f t="shared" si="7"/>
        <v>991</v>
      </c>
      <c r="K43" s="70">
        <f t="shared" si="7"/>
        <v>1008</v>
      </c>
      <c r="L43" s="56">
        <v>5</v>
      </c>
      <c r="M43" s="56">
        <v>3</v>
      </c>
      <c r="N43" s="56">
        <v>433</v>
      </c>
      <c r="O43" s="59">
        <f t="shared" si="8"/>
        <v>441</v>
      </c>
    </row>
    <row r="44" spans="1:15" ht="15.75" customHeight="1">
      <c r="A44" s="108">
        <v>2010</v>
      </c>
      <c r="B44" s="56" t="s">
        <v>21</v>
      </c>
      <c r="C44" s="56">
        <v>60</v>
      </c>
      <c r="D44" s="56">
        <v>3183</v>
      </c>
      <c r="E44" s="61">
        <f t="shared" si="5"/>
        <v>3243</v>
      </c>
      <c r="F44" s="56">
        <v>30</v>
      </c>
      <c r="G44" s="56">
        <v>3169</v>
      </c>
      <c r="H44" s="61">
        <f t="shared" si="6"/>
        <v>3199</v>
      </c>
      <c r="I44" s="70">
        <f t="shared" si="7"/>
        <v>90</v>
      </c>
      <c r="J44" s="70">
        <f t="shared" si="7"/>
        <v>6352</v>
      </c>
      <c r="K44" s="70">
        <f t="shared" si="7"/>
        <v>6442</v>
      </c>
      <c r="L44" s="56">
        <v>65</v>
      </c>
      <c r="M44" s="56">
        <v>19</v>
      </c>
      <c r="N44" s="56">
        <v>2762</v>
      </c>
      <c r="O44" s="59">
        <f t="shared" si="8"/>
        <v>2846</v>
      </c>
    </row>
    <row r="45" spans="1:15" ht="15.75" customHeight="1">
      <c r="A45" s="108">
        <v>2011</v>
      </c>
      <c r="B45" s="56" t="s">
        <v>45</v>
      </c>
      <c r="C45" s="56">
        <v>16</v>
      </c>
      <c r="D45" s="56">
        <v>2506</v>
      </c>
      <c r="E45" s="61">
        <f t="shared" si="5"/>
        <v>2522</v>
      </c>
      <c r="F45" s="56">
        <v>22</v>
      </c>
      <c r="G45" s="56">
        <v>2595</v>
      </c>
      <c r="H45" s="61">
        <f t="shared" si="6"/>
        <v>2617</v>
      </c>
      <c r="I45" s="70">
        <f t="shared" si="7"/>
        <v>38</v>
      </c>
      <c r="J45" s="70">
        <f t="shared" si="7"/>
        <v>5101</v>
      </c>
      <c r="K45" s="70">
        <f t="shared" si="7"/>
        <v>5139</v>
      </c>
      <c r="L45" s="56">
        <v>24</v>
      </c>
      <c r="M45" s="56">
        <v>9</v>
      </c>
      <c r="N45" s="56">
        <v>2266</v>
      </c>
      <c r="O45" s="59">
        <f t="shared" si="8"/>
        <v>2299</v>
      </c>
    </row>
    <row r="46" spans="1:15" ht="15.75" customHeight="1">
      <c r="A46" s="108">
        <v>2012</v>
      </c>
      <c r="B46" s="56" t="s">
        <v>53</v>
      </c>
      <c r="C46" s="56">
        <v>0</v>
      </c>
      <c r="D46" s="56">
        <v>65</v>
      </c>
      <c r="E46" s="61">
        <f t="shared" si="5"/>
        <v>65</v>
      </c>
      <c r="F46" s="56">
        <v>0</v>
      </c>
      <c r="G46" s="56">
        <v>59</v>
      </c>
      <c r="H46" s="61">
        <f t="shared" si="6"/>
        <v>59</v>
      </c>
      <c r="I46" s="70">
        <f t="shared" si="7"/>
        <v>0</v>
      </c>
      <c r="J46" s="70">
        <f t="shared" si="7"/>
        <v>124</v>
      </c>
      <c r="K46" s="70">
        <f t="shared" si="7"/>
        <v>124</v>
      </c>
      <c r="L46" s="56">
        <v>0</v>
      </c>
      <c r="M46" s="56">
        <v>0</v>
      </c>
      <c r="N46" s="56">
        <v>50</v>
      </c>
      <c r="O46" s="59">
        <f t="shared" si="8"/>
        <v>50</v>
      </c>
    </row>
    <row r="47" spans="1:15" ht="15.75" customHeight="1">
      <c r="A47" s="108">
        <v>2013</v>
      </c>
      <c r="B47" s="56" t="s">
        <v>22</v>
      </c>
      <c r="C47" s="56">
        <v>3</v>
      </c>
      <c r="D47" s="56">
        <v>341</v>
      </c>
      <c r="E47" s="61">
        <f t="shared" si="5"/>
        <v>344</v>
      </c>
      <c r="F47" s="56">
        <v>3</v>
      </c>
      <c r="G47" s="56">
        <v>337</v>
      </c>
      <c r="H47" s="61">
        <f t="shared" si="6"/>
        <v>340</v>
      </c>
      <c r="I47" s="70">
        <f t="shared" si="7"/>
        <v>6</v>
      </c>
      <c r="J47" s="70">
        <f t="shared" si="7"/>
        <v>678</v>
      </c>
      <c r="K47" s="70">
        <f t="shared" si="7"/>
        <v>684</v>
      </c>
      <c r="L47" s="56">
        <v>4</v>
      </c>
      <c r="M47" s="56">
        <v>1</v>
      </c>
      <c r="N47" s="56">
        <v>254</v>
      </c>
      <c r="O47" s="59">
        <f t="shared" si="8"/>
        <v>259</v>
      </c>
    </row>
    <row r="48" spans="1:15" ht="15.75" customHeight="1">
      <c r="A48" s="108">
        <v>2014</v>
      </c>
      <c r="B48" s="56" t="s">
        <v>17</v>
      </c>
      <c r="C48" s="56">
        <v>38</v>
      </c>
      <c r="D48" s="56">
        <v>791</v>
      </c>
      <c r="E48" s="61">
        <f t="shared" si="5"/>
        <v>829</v>
      </c>
      <c r="F48" s="56">
        <v>19</v>
      </c>
      <c r="G48" s="56">
        <v>801</v>
      </c>
      <c r="H48" s="61">
        <f t="shared" si="6"/>
        <v>820</v>
      </c>
      <c r="I48" s="70">
        <f t="shared" si="7"/>
        <v>57</v>
      </c>
      <c r="J48" s="70">
        <f t="shared" si="7"/>
        <v>1592</v>
      </c>
      <c r="K48" s="70">
        <f t="shared" si="7"/>
        <v>1649</v>
      </c>
      <c r="L48" s="56">
        <v>50</v>
      </c>
      <c r="M48" s="56">
        <v>6</v>
      </c>
      <c r="N48" s="56">
        <v>684</v>
      </c>
      <c r="O48" s="59">
        <f t="shared" si="8"/>
        <v>740</v>
      </c>
    </row>
    <row r="49" spans="1:15" ht="15.75" customHeight="1">
      <c r="A49" s="108">
        <v>2015</v>
      </c>
      <c r="B49" s="56" t="s">
        <v>54</v>
      </c>
      <c r="C49" s="56">
        <v>5</v>
      </c>
      <c r="D49" s="56">
        <v>233</v>
      </c>
      <c r="E49" s="61">
        <f t="shared" si="5"/>
        <v>238</v>
      </c>
      <c r="F49" s="56">
        <v>3</v>
      </c>
      <c r="G49" s="56">
        <v>231</v>
      </c>
      <c r="H49" s="61">
        <f t="shared" si="6"/>
        <v>234</v>
      </c>
      <c r="I49" s="70">
        <f t="shared" si="7"/>
        <v>8</v>
      </c>
      <c r="J49" s="70">
        <f t="shared" si="7"/>
        <v>464</v>
      </c>
      <c r="K49" s="70">
        <f t="shared" si="7"/>
        <v>472</v>
      </c>
      <c r="L49" s="56">
        <v>6</v>
      </c>
      <c r="M49" s="56">
        <v>0</v>
      </c>
      <c r="N49" s="56">
        <v>175</v>
      </c>
      <c r="O49" s="59">
        <f t="shared" si="8"/>
        <v>181</v>
      </c>
    </row>
    <row r="50" spans="1:15" ht="15.75" customHeight="1">
      <c r="A50" s="108">
        <v>2016</v>
      </c>
      <c r="B50" s="56" t="s">
        <v>56</v>
      </c>
      <c r="C50" s="56">
        <v>11</v>
      </c>
      <c r="D50" s="56">
        <v>134</v>
      </c>
      <c r="E50" s="61">
        <f t="shared" si="5"/>
        <v>145</v>
      </c>
      <c r="F50" s="56">
        <v>0</v>
      </c>
      <c r="G50" s="56">
        <v>135</v>
      </c>
      <c r="H50" s="61">
        <f t="shared" si="6"/>
        <v>135</v>
      </c>
      <c r="I50" s="70">
        <f t="shared" si="7"/>
        <v>11</v>
      </c>
      <c r="J50" s="70">
        <f t="shared" si="7"/>
        <v>269</v>
      </c>
      <c r="K50" s="70">
        <f t="shared" si="7"/>
        <v>280</v>
      </c>
      <c r="L50" s="56">
        <v>11</v>
      </c>
      <c r="M50" s="56">
        <v>0</v>
      </c>
      <c r="N50" s="56">
        <v>114</v>
      </c>
      <c r="O50" s="59">
        <f t="shared" si="8"/>
        <v>125</v>
      </c>
    </row>
    <row r="51" spans="1:15" ht="15.75" customHeight="1">
      <c r="A51" s="108">
        <v>2017</v>
      </c>
      <c r="B51" s="56" t="s">
        <v>57</v>
      </c>
      <c r="C51" s="56">
        <v>0</v>
      </c>
      <c r="D51" s="56">
        <v>176</v>
      </c>
      <c r="E51" s="61">
        <f t="shared" si="5"/>
        <v>176</v>
      </c>
      <c r="F51" s="56">
        <v>0</v>
      </c>
      <c r="G51" s="56">
        <v>177</v>
      </c>
      <c r="H51" s="61">
        <f t="shared" si="6"/>
        <v>177</v>
      </c>
      <c r="I51" s="70">
        <f t="shared" si="7"/>
        <v>0</v>
      </c>
      <c r="J51" s="70">
        <f t="shared" si="7"/>
        <v>353</v>
      </c>
      <c r="K51" s="70">
        <f t="shared" si="7"/>
        <v>353</v>
      </c>
      <c r="L51" s="56">
        <v>0</v>
      </c>
      <c r="M51" s="56">
        <v>0</v>
      </c>
      <c r="N51" s="56">
        <v>158</v>
      </c>
      <c r="O51" s="59">
        <f t="shared" si="8"/>
        <v>158</v>
      </c>
    </row>
    <row r="52" spans="1:15" ht="15.75" customHeight="1">
      <c r="A52" s="108">
        <v>2018</v>
      </c>
      <c r="B52" s="56" t="s">
        <v>59</v>
      </c>
      <c r="C52" s="56">
        <v>0</v>
      </c>
      <c r="D52" s="56">
        <v>219</v>
      </c>
      <c r="E52" s="61">
        <f t="shared" si="5"/>
        <v>219</v>
      </c>
      <c r="F52" s="56">
        <v>1</v>
      </c>
      <c r="G52" s="56">
        <v>216</v>
      </c>
      <c r="H52" s="61">
        <f t="shared" si="6"/>
        <v>217</v>
      </c>
      <c r="I52" s="70">
        <f t="shared" si="7"/>
        <v>1</v>
      </c>
      <c r="J52" s="70">
        <f t="shared" si="7"/>
        <v>435</v>
      </c>
      <c r="K52" s="70">
        <f t="shared" si="7"/>
        <v>436</v>
      </c>
      <c r="L52" s="56">
        <v>0</v>
      </c>
      <c r="M52" s="56">
        <v>1</v>
      </c>
      <c r="N52" s="56">
        <v>197</v>
      </c>
      <c r="O52" s="59">
        <f t="shared" si="8"/>
        <v>198</v>
      </c>
    </row>
    <row r="53" spans="1:15" ht="15.75" customHeight="1">
      <c r="A53" s="108">
        <v>2019</v>
      </c>
      <c r="B53" s="56" t="s">
        <v>28</v>
      </c>
      <c r="C53" s="56">
        <v>0</v>
      </c>
      <c r="D53" s="56">
        <v>102</v>
      </c>
      <c r="E53" s="61">
        <f t="shared" si="5"/>
        <v>102</v>
      </c>
      <c r="F53" s="56">
        <v>0</v>
      </c>
      <c r="G53" s="56">
        <v>114</v>
      </c>
      <c r="H53" s="61">
        <f t="shared" si="6"/>
        <v>114</v>
      </c>
      <c r="I53" s="70">
        <f t="shared" si="7"/>
        <v>0</v>
      </c>
      <c r="J53" s="70">
        <f t="shared" si="7"/>
        <v>216</v>
      </c>
      <c r="K53" s="70">
        <f t="shared" si="7"/>
        <v>216</v>
      </c>
      <c r="L53" s="56">
        <v>0</v>
      </c>
      <c r="M53" s="56">
        <v>0</v>
      </c>
      <c r="N53" s="56">
        <v>89</v>
      </c>
      <c r="O53" s="59">
        <f t="shared" si="8"/>
        <v>89</v>
      </c>
    </row>
    <row r="54" spans="1:15" ht="15.75" customHeight="1">
      <c r="A54" s="108">
        <v>2020</v>
      </c>
      <c r="B54" s="56" t="s">
        <v>40</v>
      </c>
      <c r="C54" s="56">
        <v>0</v>
      </c>
      <c r="D54" s="56">
        <v>143</v>
      </c>
      <c r="E54" s="61">
        <f t="shared" si="5"/>
        <v>143</v>
      </c>
      <c r="F54" s="56">
        <v>1</v>
      </c>
      <c r="G54" s="56">
        <v>152</v>
      </c>
      <c r="H54" s="61">
        <f t="shared" si="6"/>
        <v>153</v>
      </c>
      <c r="I54" s="70">
        <f t="shared" si="7"/>
        <v>1</v>
      </c>
      <c r="J54" s="70">
        <f t="shared" si="7"/>
        <v>295</v>
      </c>
      <c r="K54" s="70">
        <f t="shared" si="7"/>
        <v>296</v>
      </c>
      <c r="L54" s="56">
        <v>0</v>
      </c>
      <c r="M54" s="56">
        <v>1</v>
      </c>
      <c r="N54" s="56">
        <v>114</v>
      </c>
      <c r="O54" s="59">
        <f t="shared" si="8"/>
        <v>115</v>
      </c>
    </row>
    <row r="55" spans="1:15" ht="15.75" customHeight="1">
      <c r="A55" s="108">
        <v>2021</v>
      </c>
      <c r="B55" s="56" t="s">
        <v>60</v>
      </c>
      <c r="C55" s="56">
        <v>0</v>
      </c>
      <c r="D55" s="56">
        <v>200</v>
      </c>
      <c r="E55" s="61">
        <f t="shared" si="5"/>
        <v>200</v>
      </c>
      <c r="F55" s="56">
        <v>1</v>
      </c>
      <c r="G55" s="56">
        <v>212</v>
      </c>
      <c r="H55" s="61">
        <f t="shared" si="6"/>
        <v>213</v>
      </c>
      <c r="I55" s="70">
        <f t="shared" si="7"/>
        <v>1</v>
      </c>
      <c r="J55" s="70">
        <f t="shared" si="7"/>
        <v>412</v>
      </c>
      <c r="K55" s="70">
        <f t="shared" si="7"/>
        <v>413</v>
      </c>
      <c r="L55" s="56">
        <v>0</v>
      </c>
      <c r="M55" s="56">
        <v>1</v>
      </c>
      <c r="N55" s="56">
        <v>165</v>
      </c>
      <c r="O55" s="59">
        <f t="shared" si="8"/>
        <v>166</v>
      </c>
    </row>
    <row r="56" spans="1:15" ht="15.75" customHeight="1">
      <c r="A56" s="108">
        <v>2022</v>
      </c>
      <c r="B56" s="56" t="s">
        <v>32</v>
      </c>
      <c r="C56" s="56">
        <v>3</v>
      </c>
      <c r="D56" s="56">
        <v>880</v>
      </c>
      <c r="E56" s="61">
        <f t="shared" si="5"/>
        <v>883</v>
      </c>
      <c r="F56" s="56">
        <v>7</v>
      </c>
      <c r="G56" s="56">
        <v>873</v>
      </c>
      <c r="H56" s="61">
        <f t="shared" si="6"/>
        <v>880</v>
      </c>
      <c r="I56" s="70">
        <f t="shared" si="7"/>
        <v>10</v>
      </c>
      <c r="J56" s="70">
        <f t="shared" si="7"/>
        <v>1753</v>
      </c>
      <c r="K56" s="70">
        <f t="shared" si="7"/>
        <v>1763</v>
      </c>
      <c r="L56" s="56">
        <v>2</v>
      </c>
      <c r="M56" s="56">
        <v>6</v>
      </c>
      <c r="N56" s="56">
        <v>717</v>
      </c>
      <c r="O56" s="59">
        <f t="shared" si="8"/>
        <v>725</v>
      </c>
    </row>
    <row r="57" spans="1:15" ht="15.75" customHeight="1">
      <c r="A57" s="108">
        <v>2023</v>
      </c>
      <c r="B57" s="56" t="s">
        <v>61</v>
      </c>
      <c r="C57" s="60" t="s">
        <v>30</v>
      </c>
      <c r="D57" s="60" t="s">
        <v>30</v>
      </c>
      <c r="E57" s="61" t="s">
        <v>30</v>
      </c>
      <c r="F57" s="60" t="s">
        <v>30</v>
      </c>
      <c r="G57" s="60" t="s">
        <v>30</v>
      </c>
      <c r="H57" s="61" t="s">
        <v>30</v>
      </c>
      <c r="I57" s="73" t="s">
        <v>30</v>
      </c>
      <c r="J57" s="73" t="s">
        <v>30</v>
      </c>
      <c r="K57" s="73" t="s">
        <v>30</v>
      </c>
      <c r="L57" s="60" t="s">
        <v>30</v>
      </c>
      <c r="M57" s="60" t="s">
        <v>30</v>
      </c>
      <c r="N57" s="60" t="s">
        <v>30</v>
      </c>
      <c r="O57" s="86" t="s">
        <v>30</v>
      </c>
    </row>
    <row r="58" spans="1:15" ht="15.75" customHeight="1">
      <c r="A58" s="108">
        <v>2100</v>
      </c>
      <c r="B58" s="56" t="s">
        <v>55</v>
      </c>
      <c r="C58" s="56">
        <v>0</v>
      </c>
      <c r="D58" s="56">
        <v>88</v>
      </c>
      <c r="E58" s="61">
        <f t="shared" ref="E58:E72" si="9">SUM(C58:D58)</f>
        <v>88</v>
      </c>
      <c r="F58" s="56">
        <v>0</v>
      </c>
      <c r="G58" s="56">
        <v>115</v>
      </c>
      <c r="H58" s="61">
        <f t="shared" ref="H58:H72" si="10">SUM(F58:G58)</f>
        <v>115</v>
      </c>
      <c r="I58" s="70">
        <f t="shared" ref="I58:K72" si="11">C58+F58</f>
        <v>0</v>
      </c>
      <c r="J58" s="70">
        <f t="shared" si="11"/>
        <v>203</v>
      </c>
      <c r="K58" s="70">
        <f t="shared" si="11"/>
        <v>203</v>
      </c>
      <c r="L58" s="56">
        <v>0</v>
      </c>
      <c r="M58" s="56">
        <v>0</v>
      </c>
      <c r="N58" s="56">
        <v>90</v>
      </c>
      <c r="O58" s="59">
        <f t="shared" ref="O58:O72" si="12">SUM(L58:N58)</f>
        <v>90</v>
      </c>
    </row>
    <row r="59" spans="1:15" ht="15.75" customHeight="1">
      <c r="A59" s="108">
        <v>2201</v>
      </c>
      <c r="B59" s="56" t="s">
        <v>3</v>
      </c>
      <c r="C59" s="56">
        <v>1</v>
      </c>
      <c r="D59" s="56">
        <v>166</v>
      </c>
      <c r="E59" s="61">
        <f t="shared" si="9"/>
        <v>167</v>
      </c>
      <c r="F59" s="56">
        <v>1</v>
      </c>
      <c r="G59" s="56">
        <v>170</v>
      </c>
      <c r="H59" s="61">
        <f t="shared" si="10"/>
        <v>171</v>
      </c>
      <c r="I59" s="70">
        <f t="shared" si="11"/>
        <v>2</v>
      </c>
      <c r="J59" s="70">
        <f t="shared" si="11"/>
        <v>336</v>
      </c>
      <c r="K59" s="70">
        <f t="shared" si="11"/>
        <v>338</v>
      </c>
      <c r="L59" s="56">
        <v>2</v>
      </c>
      <c r="M59" s="56">
        <v>0</v>
      </c>
      <c r="N59" s="56">
        <v>154</v>
      </c>
      <c r="O59" s="59">
        <f t="shared" si="12"/>
        <v>156</v>
      </c>
    </row>
    <row r="60" spans="1:15" ht="15.75" customHeight="1">
      <c r="A60" s="108">
        <v>2202</v>
      </c>
      <c r="B60" s="56" t="s">
        <v>50</v>
      </c>
      <c r="C60" s="56">
        <v>0</v>
      </c>
      <c r="D60" s="56">
        <v>268</v>
      </c>
      <c r="E60" s="61">
        <f t="shared" si="9"/>
        <v>268</v>
      </c>
      <c r="F60" s="56">
        <v>1</v>
      </c>
      <c r="G60" s="56">
        <v>301</v>
      </c>
      <c r="H60" s="61">
        <f t="shared" si="10"/>
        <v>302</v>
      </c>
      <c r="I60" s="70">
        <f t="shared" si="11"/>
        <v>1</v>
      </c>
      <c r="J60" s="70">
        <f t="shared" si="11"/>
        <v>569</v>
      </c>
      <c r="K60" s="70">
        <f t="shared" si="11"/>
        <v>570</v>
      </c>
      <c r="L60" s="56">
        <v>1</v>
      </c>
      <c r="M60" s="56">
        <v>0</v>
      </c>
      <c r="N60" s="56">
        <v>282</v>
      </c>
      <c r="O60" s="59">
        <f t="shared" si="12"/>
        <v>283</v>
      </c>
    </row>
    <row r="61" spans="1:15" ht="15.75" customHeight="1">
      <c r="A61" s="108">
        <v>2301</v>
      </c>
      <c r="B61" s="56" t="s">
        <v>4</v>
      </c>
      <c r="C61" s="56">
        <v>0</v>
      </c>
      <c r="D61" s="56">
        <v>208</v>
      </c>
      <c r="E61" s="61">
        <f t="shared" si="9"/>
        <v>208</v>
      </c>
      <c r="F61" s="56">
        <v>3</v>
      </c>
      <c r="G61" s="56">
        <v>218</v>
      </c>
      <c r="H61" s="61">
        <f t="shared" si="10"/>
        <v>221</v>
      </c>
      <c r="I61" s="70">
        <f t="shared" si="11"/>
        <v>3</v>
      </c>
      <c r="J61" s="70">
        <f t="shared" si="11"/>
        <v>426</v>
      </c>
      <c r="K61" s="70">
        <f t="shared" si="11"/>
        <v>429</v>
      </c>
      <c r="L61" s="56">
        <v>0</v>
      </c>
      <c r="M61" s="56">
        <v>3</v>
      </c>
      <c r="N61" s="56">
        <v>220</v>
      </c>
      <c r="O61" s="59">
        <f t="shared" si="12"/>
        <v>223</v>
      </c>
    </row>
    <row r="62" spans="1:15" ht="15.75" customHeight="1">
      <c r="A62" s="108">
        <v>2302</v>
      </c>
      <c r="B62" s="56" t="s">
        <v>58</v>
      </c>
      <c r="C62" s="56">
        <v>0</v>
      </c>
      <c r="D62" s="56">
        <v>69</v>
      </c>
      <c r="E62" s="61">
        <f t="shared" si="9"/>
        <v>69</v>
      </c>
      <c r="F62" s="56">
        <v>0</v>
      </c>
      <c r="G62" s="56">
        <v>65</v>
      </c>
      <c r="H62" s="61">
        <f t="shared" si="10"/>
        <v>65</v>
      </c>
      <c r="I62" s="70">
        <f t="shared" si="11"/>
        <v>0</v>
      </c>
      <c r="J62" s="70">
        <f t="shared" si="11"/>
        <v>134</v>
      </c>
      <c r="K62" s="70">
        <f t="shared" si="11"/>
        <v>134</v>
      </c>
      <c r="L62" s="56">
        <v>0</v>
      </c>
      <c r="M62" s="56">
        <v>0</v>
      </c>
      <c r="N62" s="56">
        <v>50</v>
      </c>
      <c r="O62" s="59">
        <f t="shared" si="12"/>
        <v>50</v>
      </c>
    </row>
    <row r="63" spans="1:15" ht="15.75" customHeight="1">
      <c r="A63" s="108">
        <v>2303</v>
      </c>
      <c r="B63" s="56" t="s">
        <v>62</v>
      </c>
      <c r="C63" s="56">
        <v>2</v>
      </c>
      <c r="D63" s="56">
        <v>114</v>
      </c>
      <c r="E63" s="61">
        <f t="shared" si="9"/>
        <v>116</v>
      </c>
      <c r="F63" s="56">
        <v>1</v>
      </c>
      <c r="G63" s="56">
        <v>109</v>
      </c>
      <c r="H63" s="61">
        <f t="shared" si="10"/>
        <v>110</v>
      </c>
      <c r="I63" s="70">
        <f t="shared" si="11"/>
        <v>3</v>
      </c>
      <c r="J63" s="70">
        <f t="shared" si="11"/>
        <v>223</v>
      </c>
      <c r="K63" s="70">
        <f t="shared" si="11"/>
        <v>226</v>
      </c>
      <c r="L63" s="56">
        <v>3</v>
      </c>
      <c r="M63" s="56">
        <v>0</v>
      </c>
      <c r="N63" s="56">
        <v>105</v>
      </c>
      <c r="O63" s="59">
        <f t="shared" si="12"/>
        <v>108</v>
      </c>
    </row>
    <row r="64" spans="1:15" ht="15.75" customHeight="1">
      <c r="A64" s="108">
        <v>2304</v>
      </c>
      <c r="B64" s="56" t="s">
        <v>15</v>
      </c>
      <c r="C64" s="56">
        <v>0</v>
      </c>
      <c r="D64" s="56">
        <v>73</v>
      </c>
      <c r="E64" s="61">
        <f t="shared" si="9"/>
        <v>73</v>
      </c>
      <c r="F64" s="56">
        <v>0</v>
      </c>
      <c r="G64" s="56">
        <v>64</v>
      </c>
      <c r="H64" s="61">
        <f t="shared" si="10"/>
        <v>64</v>
      </c>
      <c r="I64" s="70">
        <f t="shared" si="11"/>
        <v>0</v>
      </c>
      <c r="J64" s="70">
        <f t="shared" si="11"/>
        <v>137</v>
      </c>
      <c r="K64" s="70">
        <f t="shared" si="11"/>
        <v>137</v>
      </c>
      <c r="L64" s="56">
        <v>0</v>
      </c>
      <c r="M64" s="56">
        <v>0</v>
      </c>
      <c r="N64" s="56">
        <v>61</v>
      </c>
      <c r="O64" s="59">
        <f t="shared" si="12"/>
        <v>61</v>
      </c>
    </row>
    <row r="65" spans="1:256" ht="15.75" customHeight="1">
      <c r="A65" s="108">
        <v>2401</v>
      </c>
      <c r="B65" s="56" t="s">
        <v>63</v>
      </c>
      <c r="C65" s="56">
        <v>2</v>
      </c>
      <c r="D65" s="56">
        <v>267</v>
      </c>
      <c r="E65" s="61">
        <f t="shared" si="9"/>
        <v>269</v>
      </c>
      <c r="F65" s="56">
        <v>1</v>
      </c>
      <c r="G65" s="56">
        <v>305</v>
      </c>
      <c r="H65" s="61">
        <f t="shared" si="10"/>
        <v>306</v>
      </c>
      <c r="I65" s="70">
        <f t="shared" si="11"/>
        <v>3</v>
      </c>
      <c r="J65" s="70">
        <f t="shared" si="11"/>
        <v>572</v>
      </c>
      <c r="K65" s="70">
        <f t="shared" si="11"/>
        <v>575</v>
      </c>
      <c r="L65" s="56">
        <v>1</v>
      </c>
      <c r="M65" s="56">
        <v>2</v>
      </c>
      <c r="N65" s="56">
        <v>268</v>
      </c>
      <c r="O65" s="59">
        <f t="shared" si="12"/>
        <v>271</v>
      </c>
    </row>
    <row r="66" spans="1:256" ht="15.75" customHeight="1">
      <c r="A66" s="108">
        <v>2402</v>
      </c>
      <c r="B66" s="56" t="s">
        <v>64</v>
      </c>
      <c r="C66" s="56">
        <v>6</v>
      </c>
      <c r="D66" s="56">
        <v>203</v>
      </c>
      <c r="E66" s="61">
        <f t="shared" si="9"/>
        <v>209</v>
      </c>
      <c r="F66" s="56">
        <v>8</v>
      </c>
      <c r="G66" s="56">
        <v>214</v>
      </c>
      <c r="H66" s="61">
        <f t="shared" si="10"/>
        <v>222</v>
      </c>
      <c r="I66" s="70">
        <f t="shared" si="11"/>
        <v>14</v>
      </c>
      <c r="J66" s="70">
        <f t="shared" si="11"/>
        <v>417</v>
      </c>
      <c r="K66" s="70">
        <f t="shared" si="11"/>
        <v>431</v>
      </c>
      <c r="L66" s="56">
        <v>5</v>
      </c>
      <c r="M66" s="56">
        <v>0</v>
      </c>
      <c r="N66" s="56">
        <v>213</v>
      </c>
      <c r="O66" s="59">
        <f t="shared" si="12"/>
        <v>218</v>
      </c>
    </row>
    <row r="67" spans="1:256" ht="15.75" customHeight="1">
      <c r="A67" s="108">
        <v>2403</v>
      </c>
      <c r="B67" s="56" t="s">
        <v>47</v>
      </c>
      <c r="C67" s="56">
        <v>5</v>
      </c>
      <c r="D67" s="56">
        <v>140</v>
      </c>
      <c r="E67" s="61">
        <f t="shared" si="9"/>
        <v>145</v>
      </c>
      <c r="F67" s="56">
        <v>11</v>
      </c>
      <c r="G67" s="56">
        <v>157</v>
      </c>
      <c r="H67" s="61">
        <f t="shared" si="10"/>
        <v>168</v>
      </c>
      <c r="I67" s="70">
        <f t="shared" si="11"/>
        <v>16</v>
      </c>
      <c r="J67" s="70">
        <f t="shared" si="11"/>
        <v>297</v>
      </c>
      <c r="K67" s="70">
        <f t="shared" si="11"/>
        <v>313</v>
      </c>
      <c r="L67" s="56">
        <v>5</v>
      </c>
      <c r="M67" s="56">
        <v>3</v>
      </c>
      <c r="N67" s="56">
        <v>154</v>
      </c>
      <c r="O67" s="59">
        <f t="shared" si="12"/>
        <v>162</v>
      </c>
    </row>
    <row r="68" spans="1:256" ht="15.75" customHeight="1">
      <c r="A68" s="108">
        <v>2404</v>
      </c>
      <c r="B68" s="56" t="s">
        <v>34</v>
      </c>
      <c r="C68" s="56">
        <v>3</v>
      </c>
      <c r="D68" s="56">
        <v>192</v>
      </c>
      <c r="E68" s="61">
        <f t="shared" si="9"/>
        <v>195</v>
      </c>
      <c r="F68" s="56">
        <v>0</v>
      </c>
      <c r="G68" s="56">
        <v>215</v>
      </c>
      <c r="H68" s="61">
        <f t="shared" si="10"/>
        <v>215</v>
      </c>
      <c r="I68" s="70">
        <f t="shared" si="11"/>
        <v>3</v>
      </c>
      <c r="J68" s="70">
        <f t="shared" si="11"/>
        <v>407</v>
      </c>
      <c r="K68" s="70">
        <f t="shared" si="11"/>
        <v>410</v>
      </c>
      <c r="L68" s="56">
        <v>3</v>
      </c>
      <c r="M68" s="56">
        <v>0</v>
      </c>
      <c r="N68" s="56">
        <v>185</v>
      </c>
      <c r="O68" s="59">
        <f t="shared" si="12"/>
        <v>188</v>
      </c>
    </row>
    <row r="69" spans="1:256" ht="15.75" customHeight="1">
      <c r="A69" s="108">
        <v>2501</v>
      </c>
      <c r="B69" s="56" t="s">
        <v>38</v>
      </c>
      <c r="C69" s="56">
        <v>6</v>
      </c>
      <c r="D69" s="56">
        <v>315</v>
      </c>
      <c r="E69" s="61">
        <f t="shared" si="9"/>
        <v>321</v>
      </c>
      <c r="F69" s="56">
        <v>4</v>
      </c>
      <c r="G69" s="56">
        <v>302</v>
      </c>
      <c r="H69" s="61">
        <f t="shared" si="10"/>
        <v>306</v>
      </c>
      <c r="I69" s="70">
        <f t="shared" si="11"/>
        <v>10</v>
      </c>
      <c r="J69" s="70">
        <f t="shared" si="11"/>
        <v>617</v>
      </c>
      <c r="K69" s="70">
        <f t="shared" si="11"/>
        <v>627</v>
      </c>
      <c r="L69" s="56">
        <v>6</v>
      </c>
      <c r="M69" s="56">
        <v>1</v>
      </c>
      <c r="N69" s="56">
        <v>300</v>
      </c>
      <c r="O69" s="59">
        <f t="shared" si="12"/>
        <v>307</v>
      </c>
    </row>
    <row r="70" spans="1:256" ht="15.75" customHeight="1">
      <c r="A70" s="108">
        <v>2502</v>
      </c>
      <c r="B70" s="56" t="s">
        <v>66</v>
      </c>
      <c r="C70" s="56">
        <v>4</v>
      </c>
      <c r="D70" s="56">
        <v>287</v>
      </c>
      <c r="E70" s="61">
        <f t="shared" si="9"/>
        <v>291</v>
      </c>
      <c r="F70" s="56">
        <v>4</v>
      </c>
      <c r="G70" s="56">
        <v>327</v>
      </c>
      <c r="H70" s="61">
        <f t="shared" si="10"/>
        <v>331</v>
      </c>
      <c r="I70" s="70">
        <f t="shared" si="11"/>
        <v>8</v>
      </c>
      <c r="J70" s="70">
        <f t="shared" si="11"/>
        <v>614</v>
      </c>
      <c r="K70" s="70">
        <f t="shared" si="11"/>
        <v>622</v>
      </c>
      <c r="L70" s="56">
        <v>3</v>
      </c>
      <c r="M70" s="56">
        <v>0</v>
      </c>
      <c r="N70" s="56">
        <v>275</v>
      </c>
      <c r="O70" s="59">
        <f t="shared" si="12"/>
        <v>278</v>
      </c>
    </row>
    <row r="71" spans="1:256" ht="15.75" customHeight="1">
      <c r="A71" s="108">
        <v>2503</v>
      </c>
      <c r="B71" s="56" t="s">
        <v>67</v>
      </c>
      <c r="C71" s="56">
        <v>0</v>
      </c>
      <c r="D71" s="56">
        <v>113</v>
      </c>
      <c r="E71" s="61">
        <f t="shared" si="9"/>
        <v>113</v>
      </c>
      <c r="F71" s="56">
        <v>0</v>
      </c>
      <c r="G71" s="56">
        <v>117</v>
      </c>
      <c r="H71" s="61">
        <f t="shared" si="10"/>
        <v>117</v>
      </c>
      <c r="I71" s="70">
        <f t="shared" si="11"/>
        <v>0</v>
      </c>
      <c r="J71" s="70">
        <f t="shared" si="11"/>
        <v>230</v>
      </c>
      <c r="K71" s="70">
        <f t="shared" si="11"/>
        <v>230</v>
      </c>
      <c r="L71" s="56">
        <v>0</v>
      </c>
      <c r="M71" s="56">
        <v>0</v>
      </c>
      <c r="N71" s="56">
        <v>76</v>
      </c>
      <c r="O71" s="59">
        <f t="shared" si="12"/>
        <v>76</v>
      </c>
    </row>
    <row r="72" spans="1:256" ht="15.75" customHeight="1">
      <c r="A72" s="109">
        <v>2504</v>
      </c>
      <c r="B72" s="57" t="s">
        <v>69</v>
      </c>
      <c r="C72" s="56">
        <v>1</v>
      </c>
      <c r="D72" s="56">
        <v>193</v>
      </c>
      <c r="E72" s="61">
        <f t="shared" si="9"/>
        <v>194</v>
      </c>
      <c r="F72" s="56">
        <v>0</v>
      </c>
      <c r="G72" s="56">
        <v>208</v>
      </c>
      <c r="H72" s="61">
        <f t="shared" si="10"/>
        <v>208</v>
      </c>
      <c r="I72" s="70">
        <f t="shared" si="11"/>
        <v>1</v>
      </c>
      <c r="J72" s="70">
        <f t="shared" si="11"/>
        <v>401</v>
      </c>
      <c r="K72" s="70">
        <f t="shared" si="11"/>
        <v>402</v>
      </c>
      <c r="L72" s="56">
        <v>1</v>
      </c>
      <c r="M72" s="56">
        <v>0</v>
      </c>
      <c r="N72" s="56">
        <v>154</v>
      </c>
      <c r="O72" s="59">
        <f t="shared" si="12"/>
        <v>155</v>
      </c>
    </row>
    <row r="73" spans="1:256" s="36" customFormat="1" ht="25.5" customHeight="1">
      <c r="A73" s="110"/>
      <c r="B73" s="50" t="s">
        <v>91</v>
      </c>
      <c r="C73" s="50">
        <f t="shared" ref="C73:O73" si="13">SUM(C35:C72)</f>
        <v>228</v>
      </c>
      <c r="D73" s="58">
        <f t="shared" si="13"/>
        <v>17199</v>
      </c>
      <c r="E73" s="50">
        <f t="shared" si="13"/>
        <v>17427</v>
      </c>
      <c r="F73" s="50">
        <f t="shared" si="13"/>
        <v>167</v>
      </c>
      <c r="G73" s="58">
        <f t="shared" si="13"/>
        <v>17714</v>
      </c>
      <c r="H73" s="50">
        <f t="shared" si="13"/>
        <v>17881</v>
      </c>
      <c r="I73" s="58">
        <f t="shared" si="13"/>
        <v>395</v>
      </c>
      <c r="J73" s="58">
        <f t="shared" si="13"/>
        <v>34913</v>
      </c>
      <c r="K73" s="58">
        <f t="shared" si="13"/>
        <v>35308</v>
      </c>
      <c r="L73" s="58">
        <f t="shared" si="13"/>
        <v>249</v>
      </c>
      <c r="M73" s="58">
        <f t="shared" si="13"/>
        <v>85</v>
      </c>
      <c r="N73" s="58">
        <f t="shared" si="13"/>
        <v>15287</v>
      </c>
      <c r="O73" s="50">
        <f t="shared" si="13"/>
        <v>15621</v>
      </c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</row>
    <row r="74" spans="1:256" s="36" customFormat="1" ht="61.5" customHeight="1">
      <c r="A74" s="91" t="str">
        <f>A1</f>
        <v>令和５年３月大字別人口統計　　　　　　　　　　　　　　　　　　　　　　　　　　　令和５年３月末日現在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</row>
    <row r="75" spans="1:256" ht="15.75" customHeight="1">
      <c r="A75" s="92" t="s">
        <v>1</v>
      </c>
      <c r="B75" s="92"/>
      <c r="C75" s="92" t="s">
        <v>82</v>
      </c>
      <c r="D75" s="92"/>
      <c r="E75" s="92"/>
      <c r="F75" s="92" t="s">
        <v>83</v>
      </c>
      <c r="G75" s="92"/>
      <c r="H75" s="92"/>
      <c r="I75" s="92" t="s">
        <v>81</v>
      </c>
      <c r="J75" s="92"/>
      <c r="K75" s="92"/>
      <c r="L75" s="100" t="s">
        <v>84</v>
      </c>
      <c r="M75" s="102"/>
      <c r="N75" s="102"/>
      <c r="O75" s="104"/>
    </row>
    <row r="76" spans="1:256" ht="15.75" customHeight="1">
      <c r="A76" s="107"/>
      <c r="B76" s="90"/>
      <c r="C76" s="90" t="s">
        <v>93</v>
      </c>
      <c r="D76" s="97" t="s">
        <v>94</v>
      </c>
      <c r="E76" s="90" t="s">
        <v>95</v>
      </c>
      <c r="F76" s="90" t="s">
        <v>93</v>
      </c>
      <c r="G76" s="97" t="s">
        <v>94</v>
      </c>
      <c r="H76" s="90" t="s">
        <v>95</v>
      </c>
      <c r="I76" s="97" t="s">
        <v>93</v>
      </c>
      <c r="J76" s="97" t="s">
        <v>94</v>
      </c>
      <c r="K76" s="97" t="s">
        <v>95</v>
      </c>
      <c r="L76" s="99" t="s">
        <v>96</v>
      </c>
      <c r="M76" s="99" t="s">
        <v>97</v>
      </c>
      <c r="N76" s="103" t="s">
        <v>98</v>
      </c>
      <c r="O76" s="90" t="s">
        <v>95</v>
      </c>
    </row>
    <row r="77" spans="1:256" ht="15.75" customHeight="1">
      <c r="A77" s="111">
        <v>3010</v>
      </c>
      <c r="B77" s="59" t="s">
        <v>70</v>
      </c>
      <c r="C77" s="56">
        <v>61</v>
      </c>
      <c r="D77" s="56">
        <v>2654</v>
      </c>
      <c r="E77" s="59">
        <f t="shared" ref="E77:E85" si="14">SUM(C77:D77)</f>
        <v>2715</v>
      </c>
      <c r="F77" s="56">
        <v>45</v>
      </c>
      <c r="G77" s="56">
        <v>2738</v>
      </c>
      <c r="H77" s="59">
        <f t="shared" ref="H77:H85" si="15">SUM(F77:G77)</f>
        <v>2783</v>
      </c>
      <c r="I77" s="72">
        <f t="shared" ref="I77:K85" si="16">C77+F77</f>
        <v>106</v>
      </c>
      <c r="J77" s="72">
        <f t="shared" si="16"/>
        <v>5392</v>
      </c>
      <c r="K77" s="72">
        <f t="shared" si="16"/>
        <v>5498</v>
      </c>
      <c r="L77" s="56">
        <v>69</v>
      </c>
      <c r="M77" s="56">
        <v>25</v>
      </c>
      <c r="N77" s="56">
        <v>2369</v>
      </c>
      <c r="O77" s="59">
        <f t="shared" ref="O77:O85" si="17">SUM(L77:N77)</f>
        <v>2463</v>
      </c>
    </row>
    <row r="78" spans="1:256" ht="15.75" customHeight="1">
      <c r="A78" s="108">
        <v>3020</v>
      </c>
      <c r="B78" s="56" t="s">
        <v>71</v>
      </c>
      <c r="C78" s="56">
        <v>0</v>
      </c>
      <c r="D78" s="56">
        <v>350</v>
      </c>
      <c r="E78" s="59">
        <f t="shared" si="14"/>
        <v>350</v>
      </c>
      <c r="F78" s="56">
        <v>3</v>
      </c>
      <c r="G78" s="56">
        <v>370</v>
      </c>
      <c r="H78" s="59">
        <f t="shared" si="15"/>
        <v>373</v>
      </c>
      <c r="I78" s="72">
        <f t="shared" si="16"/>
        <v>3</v>
      </c>
      <c r="J78" s="72">
        <f t="shared" si="16"/>
        <v>720</v>
      </c>
      <c r="K78" s="72">
        <f t="shared" si="16"/>
        <v>723</v>
      </c>
      <c r="L78" s="56">
        <v>0</v>
      </c>
      <c r="M78" s="56">
        <v>3</v>
      </c>
      <c r="N78" s="56">
        <v>297</v>
      </c>
      <c r="O78" s="59">
        <f t="shared" si="17"/>
        <v>300</v>
      </c>
    </row>
    <row r="79" spans="1:256" ht="15.75" customHeight="1">
      <c r="A79" s="108">
        <v>3030</v>
      </c>
      <c r="B79" s="56" t="s">
        <v>72</v>
      </c>
      <c r="C79" s="56">
        <v>9</v>
      </c>
      <c r="D79" s="56">
        <v>684</v>
      </c>
      <c r="E79" s="59">
        <f t="shared" si="14"/>
        <v>693</v>
      </c>
      <c r="F79" s="56">
        <v>7</v>
      </c>
      <c r="G79" s="56">
        <v>717</v>
      </c>
      <c r="H79" s="59">
        <f t="shared" si="15"/>
        <v>724</v>
      </c>
      <c r="I79" s="72">
        <f t="shared" si="16"/>
        <v>16</v>
      </c>
      <c r="J79" s="72">
        <f t="shared" si="16"/>
        <v>1401</v>
      </c>
      <c r="K79" s="72">
        <f t="shared" si="16"/>
        <v>1417</v>
      </c>
      <c r="L79" s="56">
        <v>8</v>
      </c>
      <c r="M79" s="56">
        <v>5</v>
      </c>
      <c r="N79" s="56">
        <v>560</v>
      </c>
      <c r="O79" s="59">
        <f t="shared" si="17"/>
        <v>573</v>
      </c>
    </row>
    <row r="80" spans="1:256" ht="15.75" customHeight="1">
      <c r="A80" s="108">
        <v>3040</v>
      </c>
      <c r="B80" s="56" t="s">
        <v>73</v>
      </c>
      <c r="C80" s="56">
        <v>26</v>
      </c>
      <c r="D80" s="56">
        <v>630</v>
      </c>
      <c r="E80" s="59">
        <f t="shared" si="14"/>
        <v>656</v>
      </c>
      <c r="F80" s="56">
        <v>26</v>
      </c>
      <c r="G80" s="56">
        <v>648</v>
      </c>
      <c r="H80" s="59">
        <f t="shared" si="15"/>
        <v>674</v>
      </c>
      <c r="I80" s="72">
        <f t="shared" si="16"/>
        <v>52</v>
      </c>
      <c r="J80" s="72">
        <f t="shared" si="16"/>
        <v>1278</v>
      </c>
      <c r="K80" s="72">
        <f t="shared" si="16"/>
        <v>1330</v>
      </c>
      <c r="L80" s="56">
        <v>29</v>
      </c>
      <c r="M80" s="56">
        <v>7</v>
      </c>
      <c r="N80" s="56">
        <v>546</v>
      </c>
      <c r="O80" s="59">
        <f t="shared" si="17"/>
        <v>582</v>
      </c>
    </row>
    <row r="81" spans="1:256" ht="15.75" customHeight="1">
      <c r="A81" s="108">
        <v>3050</v>
      </c>
      <c r="B81" s="56" t="s">
        <v>74</v>
      </c>
      <c r="C81" s="56">
        <v>2</v>
      </c>
      <c r="D81" s="56">
        <v>188</v>
      </c>
      <c r="E81" s="59">
        <f t="shared" si="14"/>
        <v>190</v>
      </c>
      <c r="F81" s="56">
        <v>4</v>
      </c>
      <c r="G81" s="56">
        <v>183</v>
      </c>
      <c r="H81" s="59">
        <f t="shared" si="15"/>
        <v>187</v>
      </c>
      <c r="I81" s="72">
        <f t="shared" si="16"/>
        <v>6</v>
      </c>
      <c r="J81" s="72">
        <f t="shared" si="16"/>
        <v>371</v>
      </c>
      <c r="K81" s="72">
        <f t="shared" si="16"/>
        <v>377</v>
      </c>
      <c r="L81" s="56">
        <v>4</v>
      </c>
      <c r="M81" s="56">
        <v>1</v>
      </c>
      <c r="N81" s="56">
        <v>129</v>
      </c>
      <c r="O81" s="59">
        <f t="shared" si="17"/>
        <v>134</v>
      </c>
    </row>
    <row r="82" spans="1:256" ht="15.75" customHeight="1">
      <c r="A82" s="108">
        <v>3060</v>
      </c>
      <c r="B82" s="56" t="s">
        <v>75</v>
      </c>
      <c r="C82" s="56">
        <v>13</v>
      </c>
      <c r="D82" s="56">
        <v>832</v>
      </c>
      <c r="E82" s="59">
        <f t="shared" si="14"/>
        <v>845</v>
      </c>
      <c r="F82" s="56">
        <v>21</v>
      </c>
      <c r="G82" s="56">
        <v>855</v>
      </c>
      <c r="H82" s="59">
        <f t="shared" si="15"/>
        <v>876</v>
      </c>
      <c r="I82" s="72">
        <f t="shared" si="16"/>
        <v>34</v>
      </c>
      <c r="J82" s="72">
        <f t="shared" si="16"/>
        <v>1687</v>
      </c>
      <c r="K82" s="72">
        <f t="shared" si="16"/>
        <v>1721</v>
      </c>
      <c r="L82" s="56">
        <v>22</v>
      </c>
      <c r="M82" s="56">
        <v>6</v>
      </c>
      <c r="N82" s="56">
        <v>703</v>
      </c>
      <c r="O82" s="59">
        <f t="shared" si="17"/>
        <v>731</v>
      </c>
    </row>
    <row r="83" spans="1:256" ht="15.75" customHeight="1">
      <c r="A83" s="108">
        <v>3070</v>
      </c>
      <c r="B83" s="56" t="s">
        <v>76</v>
      </c>
      <c r="C83" s="56">
        <v>5</v>
      </c>
      <c r="D83" s="56">
        <v>233</v>
      </c>
      <c r="E83" s="59">
        <f t="shared" si="14"/>
        <v>238</v>
      </c>
      <c r="F83" s="56">
        <v>4</v>
      </c>
      <c r="G83" s="56">
        <v>280</v>
      </c>
      <c r="H83" s="59">
        <f t="shared" si="15"/>
        <v>284</v>
      </c>
      <c r="I83" s="72">
        <f t="shared" si="16"/>
        <v>9</v>
      </c>
      <c r="J83" s="72">
        <f t="shared" si="16"/>
        <v>513</v>
      </c>
      <c r="K83" s="72">
        <f t="shared" si="16"/>
        <v>522</v>
      </c>
      <c r="L83" s="56">
        <v>9</v>
      </c>
      <c r="M83" s="56">
        <v>0</v>
      </c>
      <c r="N83" s="56">
        <v>229</v>
      </c>
      <c r="O83" s="59">
        <f t="shared" si="17"/>
        <v>238</v>
      </c>
    </row>
    <row r="84" spans="1:256" ht="15.75" customHeight="1">
      <c r="A84" s="108">
        <v>3080</v>
      </c>
      <c r="B84" s="56" t="s">
        <v>77</v>
      </c>
      <c r="C84" s="56">
        <v>67</v>
      </c>
      <c r="D84" s="56">
        <v>846</v>
      </c>
      <c r="E84" s="59">
        <f t="shared" si="14"/>
        <v>913</v>
      </c>
      <c r="F84" s="56">
        <v>15</v>
      </c>
      <c r="G84" s="56">
        <v>825</v>
      </c>
      <c r="H84" s="59">
        <f t="shared" si="15"/>
        <v>840</v>
      </c>
      <c r="I84" s="72">
        <f t="shared" si="16"/>
        <v>82</v>
      </c>
      <c r="J84" s="72">
        <f t="shared" si="16"/>
        <v>1671</v>
      </c>
      <c r="K84" s="72">
        <f t="shared" si="16"/>
        <v>1753</v>
      </c>
      <c r="L84" s="56">
        <v>74</v>
      </c>
      <c r="M84" s="56">
        <v>3</v>
      </c>
      <c r="N84" s="56">
        <v>663</v>
      </c>
      <c r="O84" s="59">
        <f t="shared" si="17"/>
        <v>740</v>
      </c>
    </row>
    <row r="85" spans="1:256" ht="15.75" customHeight="1">
      <c r="A85" s="108">
        <v>3090</v>
      </c>
      <c r="B85" s="56" t="s">
        <v>79</v>
      </c>
      <c r="C85" s="56">
        <v>89</v>
      </c>
      <c r="D85" s="56">
        <v>499</v>
      </c>
      <c r="E85" s="59">
        <f t="shared" si="14"/>
        <v>588</v>
      </c>
      <c r="F85" s="56">
        <v>31</v>
      </c>
      <c r="G85" s="56">
        <v>483</v>
      </c>
      <c r="H85" s="59">
        <f t="shared" si="15"/>
        <v>514</v>
      </c>
      <c r="I85" s="72">
        <f t="shared" si="16"/>
        <v>120</v>
      </c>
      <c r="J85" s="72">
        <f t="shared" si="16"/>
        <v>982</v>
      </c>
      <c r="K85" s="72">
        <f t="shared" si="16"/>
        <v>1102</v>
      </c>
      <c r="L85" s="56">
        <v>117</v>
      </c>
      <c r="M85" s="56">
        <v>3</v>
      </c>
      <c r="N85" s="56">
        <v>414</v>
      </c>
      <c r="O85" s="59">
        <f t="shared" si="17"/>
        <v>534</v>
      </c>
    </row>
    <row r="86" spans="1:256" ht="15.75" customHeight="1">
      <c r="A86" s="109">
        <v>3100</v>
      </c>
      <c r="B86" s="57" t="s">
        <v>80</v>
      </c>
      <c r="C86" s="60" t="s">
        <v>30</v>
      </c>
      <c r="D86" s="60" t="s">
        <v>30</v>
      </c>
      <c r="E86" s="86" t="s">
        <v>30</v>
      </c>
      <c r="F86" s="60" t="s">
        <v>30</v>
      </c>
      <c r="G86" s="60" t="s">
        <v>30</v>
      </c>
      <c r="H86" s="86" t="s">
        <v>30</v>
      </c>
      <c r="I86" s="87" t="s">
        <v>30</v>
      </c>
      <c r="J86" s="87" t="s">
        <v>30</v>
      </c>
      <c r="K86" s="87" t="s">
        <v>30</v>
      </c>
      <c r="L86" s="60" t="s">
        <v>30</v>
      </c>
      <c r="M86" s="60" t="s">
        <v>30</v>
      </c>
      <c r="N86" s="60" t="s">
        <v>30</v>
      </c>
      <c r="O86" s="86" t="s">
        <v>30</v>
      </c>
    </row>
    <row r="87" spans="1:256" s="36" customFormat="1" ht="25.5" customHeight="1">
      <c r="A87" s="110"/>
      <c r="B87" s="50" t="s">
        <v>92</v>
      </c>
      <c r="C87" s="50">
        <f t="shared" ref="C87:I87" si="18">SUM(C77:C86)</f>
        <v>272</v>
      </c>
      <c r="D87" s="58">
        <f t="shared" si="18"/>
        <v>6916</v>
      </c>
      <c r="E87" s="50">
        <f t="shared" si="18"/>
        <v>7188</v>
      </c>
      <c r="F87" s="50">
        <f t="shared" si="18"/>
        <v>156</v>
      </c>
      <c r="G87" s="58">
        <f t="shared" si="18"/>
        <v>7099</v>
      </c>
      <c r="H87" s="50">
        <f t="shared" si="18"/>
        <v>7255</v>
      </c>
      <c r="I87" s="58">
        <f t="shared" si="18"/>
        <v>428</v>
      </c>
      <c r="J87" s="58">
        <f>SUM(D87,G87)</f>
        <v>14015</v>
      </c>
      <c r="K87" s="58">
        <f>SUM(K77:K86)</f>
        <v>14443</v>
      </c>
      <c r="L87" s="50">
        <f>SUM(L77:L86)</f>
        <v>332</v>
      </c>
      <c r="M87" s="50">
        <f>SUM(M77:M86)</f>
        <v>53</v>
      </c>
      <c r="N87" s="58">
        <f>SUM(N77:N86)</f>
        <v>5910</v>
      </c>
      <c r="O87" s="50">
        <f>SUM(O77:O86)</f>
        <v>6295</v>
      </c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  <c r="IU87" s="105"/>
      <c r="IV87" s="105"/>
    </row>
    <row r="88" spans="1:256" s="36" customFormat="1" ht="56.25" customHeight="1">
      <c r="A88" s="93" t="s">
        <v>65</v>
      </c>
      <c r="B88" s="93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</row>
    <row r="89" spans="1:256" s="36" customFormat="1" ht="30" customHeight="1">
      <c r="A89" s="113"/>
      <c r="B89" s="94" t="s">
        <v>86</v>
      </c>
      <c r="C89" s="54">
        <f t="shared" ref="C89:O89" si="19">SUM(C31,C73,C87)</f>
        <v>597</v>
      </c>
      <c r="D89" s="63">
        <f t="shared" si="19"/>
        <v>35728</v>
      </c>
      <c r="E89" s="54">
        <f t="shared" si="19"/>
        <v>36325</v>
      </c>
      <c r="F89" s="54">
        <f t="shared" si="19"/>
        <v>419</v>
      </c>
      <c r="G89" s="63">
        <f t="shared" si="19"/>
        <v>36808</v>
      </c>
      <c r="H89" s="54">
        <f t="shared" si="19"/>
        <v>37227</v>
      </c>
      <c r="I89" s="63">
        <f t="shared" si="19"/>
        <v>1016</v>
      </c>
      <c r="J89" s="63">
        <f t="shared" si="19"/>
        <v>72536</v>
      </c>
      <c r="K89" s="63">
        <f t="shared" si="19"/>
        <v>73552</v>
      </c>
      <c r="L89" s="54">
        <f t="shared" si="19"/>
        <v>702</v>
      </c>
      <c r="M89" s="54">
        <f t="shared" si="19"/>
        <v>193</v>
      </c>
      <c r="N89" s="88">
        <f t="shared" si="19"/>
        <v>31545</v>
      </c>
      <c r="O89" s="54">
        <f t="shared" si="19"/>
        <v>32440</v>
      </c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</row>
    <row r="91" spans="1:256">
      <c r="A91" s="95" t="s">
        <v>87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</row>
  </sheetData>
  <sheetProtection password="CC65" sheet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4:O74"/>
    <mergeCell ref="A75:B75"/>
    <mergeCell ref="C75:E75"/>
    <mergeCell ref="F75:H75"/>
    <mergeCell ref="I75:K75"/>
    <mergeCell ref="L75:O75"/>
    <mergeCell ref="A88:B88"/>
    <mergeCell ref="A91:K91"/>
  </mergeCells>
  <phoneticPr fontId="2"/>
  <printOptions horizontalCentered="1"/>
  <pageMargins left="0.78740157480314965" right="0.19685039370078741" top="0.98425196850393704" bottom="0.98425196850393704" header="0.51181102362204722" footer="0.51181102362204722"/>
  <pageSetup paperSize="8" scale="64" fitToWidth="1" fitToHeight="1" orientation="portrait" usePrinterDefaults="1" r:id="rId1"/>
  <headerFooter alignWithMargins="0">
    <oddHeader>&amp;C大字別人口統計</oddHeader>
  </headerFooter>
  <colBreaks count="1" manualBreakCount="1">
    <brk id="15" max="655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19"/>
  <sheetViews>
    <sheetView zoomScale="70" zoomScaleNormal="70" workbookViewId="0">
      <selection activeCell="N31" sqref="N31"/>
    </sheetView>
  </sheetViews>
  <sheetFormatPr defaultRowHeight="18.75"/>
  <cols>
    <col min="1" max="1" width="9" style="1" customWidth="1"/>
    <col min="2" max="2" width="19.25" style="1" customWidth="1"/>
    <col min="3" max="3" width="6.625" style="1" customWidth="1"/>
    <col min="4" max="4" width="9" style="1" customWidth="1"/>
    <col min="5" max="5" width="6.625" style="1" customWidth="1"/>
    <col min="6" max="6" width="9" style="1" customWidth="1"/>
    <col min="7" max="7" width="6.625" style="1" customWidth="1"/>
    <col min="8" max="8" width="9" style="1" customWidth="1"/>
    <col min="9" max="9" width="6.625" style="1" customWidth="1"/>
    <col min="10" max="256" width="9" style="1" customWidth="1"/>
  </cols>
  <sheetData>
    <row r="1" spans="1:15" ht="31.5" customHeight="1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16" t="s">
        <v>84</v>
      </c>
      <c r="J2" s="17"/>
    </row>
    <row r="3" spans="1:15">
      <c r="A3" s="5">
        <v>1010</v>
      </c>
      <c r="B3" s="5" t="s">
        <v>2</v>
      </c>
      <c r="C3" s="7"/>
      <c r="D3" s="11">
        <v>3625</v>
      </c>
      <c r="E3" s="7"/>
      <c r="F3" s="11">
        <v>3935</v>
      </c>
      <c r="G3" s="15"/>
      <c r="H3" s="11">
        <f t="shared" ref="H3:H51" si="0">SUM(D3:F3)</f>
        <v>7560</v>
      </c>
      <c r="I3" s="7"/>
      <c r="J3" s="13">
        <v>2787</v>
      </c>
    </row>
    <row r="4" spans="1:15">
      <c r="A4" s="5">
        <v>1020</v>
      </c>
      <c r="B4" s="5" t="s">
        <v>6</v>
      </c>
      <c r="C4" s="7"/>
      <c r="D4" s="11">
        <v>1371</v>
      </c>
      <c r="E4" s="7"/>
      <c r="F4" s="11">
        <v>1484</v>
      </c>
      <c r="G4" s="7"/>
      <c r="H4" s="11">
        <f t="shared" si="0"/>
        <v>2855</v>
      </c>
      <c r="I4" s="7"/>
      <c r="J4" s="13">
        <v>1066</v>
      </c>
    </row>
    <row r="5" spans="1:15">
      <c r="A5" s="5">
        <v>1025</v>
      </c>
      <c r="B5" s="5" t="s">
        <v>7</v>
      </c>
      <c r="C5" s="7"/>
      <c r="D5" s="11">
        <v>248</v>
      </c>
      <c r="E5" s="7"/>
      <c r="F5" s="11">
        <v>234</v>
      </c>
      <c r="G5" s="7"/>
      <c r="H5" s="11">
        <f t="shared" si="0"/>
        <v>482</v>
      </c>
      <c r="I5" s="7"/>
      <c r="J5" s="13">
        <v>175</v>
      </c>
    </row>
    <row r="6" spans="1:15">
      <c r="A6" s="5">
        <v>1030</v>
      </c>
      <c r="B6" s="5" t="s">
        <v>8</v>
      </c>
      <c r="C6" s="7"/>
      <c r="D6" s="11">
        <v>1050</v>
      </c>
      <c r="E6" s="7"/>
      <c r="F6" s="11">
        <v>1116</v>
      </c>
      <c r="G6" s="7"/>
      <c r="H6" s="11">
        <f t="shared" si="0"/>
        <v>2166</v>
      </c>
      <c r="I6" s="7"/>
      <c r="J6" s="13">
        <v>871</v>
      </c>
    </row>
    <row r="7" spans="1:15">
      <c r="A7" s="5">
        <v>1040</v>
      </c>
      <c r="B7" s="5" t="s">
        <v>9</v>
      </c>
      <c r="C7" s="7"/>
      <c r="D7" s="11">
        <v>76</v>
      </c>
      <c r="E7" s="7"/>
      <c r="F7" s="11">
        <v>81</v>
      </c>
      <c r="G7" s="7"/>
      <c r="H7" s="11">
        <f t="shared" si="0"/>
        <v>157</v>
      </c>
      <c r="I7" s="7"/>
      <c r="J7" s="13">
        <v>46</v>
      </c>
    </row>
    <row r="8" spans="1:15">
      <c r="A8" s="5">
        <v>1050</v>
      </c>
      <c r="B8" s="5" t="s">
        <v>10</v>
      </c>
      <c r="C8" s="7"/>
      <c r="D8" s="11">
        <v>387</v>
      </c>
      <c r="E8" s="7"/>
      <c r="F8" s="11">
        <v>384</v>
      </c>
      <c r="G8" s="7"/>
      <c r="H8" s="11">
        <f t="shared" si="0"/>
        <v>771</v>
      </c>
      <c r="I8" s="7"/>
      <c r="J8" s="13">
        <v>273</v>
      </c>
    </row>
    <row r="9" spans="1:15">
      <c r="A9" s="5">
        <v>1060</v>
      </c>
      <c r="B9" s="5" t="s">
        <v>12</v>
      </c>
      <c r="C9" s="7"/>
      <c r="D9" s="11">
        <v>390</v>
      </c>
      <c r="E9" s="7"/>
      <c r="F9" s="11">
        <v>404</v>
      </c>
      <c r="G9" s="7"/>
      <c r="H9" s="11">
        <f t="shared" si="0"/>
        <v>794</v>
      </c>
      <c r="I9" s="7"/>
      <c r="J9" s="13">
        <v>252</v>
      </c>
    </row>
    <row r="10" spans="1:15">
      <c r="A10" s="5">
        <v>1070</v>
      </c>
      <c r="B10" s="5" t="s">
        <v>13</v>
      </c>
      <c r="C10" s="7"/>
      <c r="D10" s="11">
        <v>294</v>
      </c>
      <c r="E10" s="7"/>
      <c r="F10" s="11">
        <v>354</v>
      </c>
      <c r="G10" s="7"/>
      <c r="H10" s="11">
        <f t="shared" si="0"/>
        <v>648</v>
      </c>
      <c r="I10" s="7"/>
      <c r="J10" s="13">
        <v>219</v>
      </c>
    </row>
    <row r="11" spans="1:15">
      <c r="A11" s="5">
        <v>1080</v>
      </c>
      <c r="B11" s="5" t="s">
        <v>16</v>
      </c>
      <c r="C11" s="7"/>
      <c r="D11" s="11">
        <v>211</v>
      </c>
      <c r="E11" s="7"/>
      <c r="F11" s="11">
        <v>231</v>
      </c>
      <c r="G11" s="7"/>
      <c r="H11" s="11">
        <f t="shared" si="0"/>
        <v>442</v>
      </c>
      <c r="I11" s="7"/>
      <c r="J11" s="13">
        <v>131</v>
      </c>
    </row>
    <row r="12" spans="1:15">
      <c r="A12" s="5">
        <v>1090</v>
      </c>
      <c r="B12" s="5" t="s">
        <v>18</v>
      </c>
      <c r="C12" s="7"/>
      <c r="D12" s="11">
        <v>216</v>
      </c>
      <c r="E12" s="7"/>
      <c r="F12" s="11">
        <v>213</v>
      </c>
      <c r="G12" s="7"/>
      <c r="H12" s="11">
        <f t="shared" si="0"/>
        <v>429</v>
      </c>
      <c r="I12" s="7"/>
      <c r="J12" s="13">
        <v>134</v>
      </c>
    </row>
    <row r="13" spans="1:15">
      <c r="A13" s="5">
        <v>1091</v>
      </c>
      <c r="B13" s="5" t="s">
        <v>5</v>
      </c>
      <c r="C13" s="7"/>
      <c r="D13" s="11">
        <v>18</v>
      </c>
      <c r="E13" s="7"/>
      <c r="F13" s="11">
        <v>21</v>
      </c>
      <c r="G13" s="7"/>
      <c r="H13" s="11">
        <f t="shared" si="0"/>
        <v>39</v>
      </c>
      <c r="I13" s="7"/>
      <c r="J13" s="13">
        <v>14</v>
      </c>
    </row>
    <row r="14" spans="1:15">
      <c r="A14" s="5">
        <v>1100</v>
      </c>
      <c r="B14" s="5" t="s">
        <v>23</v>
      </c>
      <c r="C14" s="7"/>
      <c r="D14" s="11">
        <v>290</v>
      </c>
      <c r="E14" s="7"/>
      <c r="F14" s="11">
        <v>301</v>
      </c>
      <c r="G14" s="7"/>
      <c r="H14" s="11">
        <f t="shared" si="0"/>
        <v>591</v>
      </c>
      <c r="I14" s="7"/>
      <c r="J14" s="13">
        <v>176</v>
      </c>
    </row>
    <row r="15" spans="1:15">
      <c r="A15" s="5">
        <v>1110</v>
      </c>
      <c r="B15" s="5" t="s">
        <v>11</v>
      </c>
      <c r="C15" s="7"/>
      <c r="D15" s="11">
        <v>672</v>
      </c>
      <c r="E15" s="7"/>
      <c r="F15" s="11">
        <v>682</v>
      </c>
      <c r="G15" s="7"/>
      <c r="H15" s="11">
        <f t="shared" si="0"/>
        <v>1354</v>
      </c>
      <c r="I15" s="7"/>
      <c r="J15" s="13">
        <v>417</v>
      </c>
    </row>
    <row r="16" spans="1:15">
      <c r="A16" s="5">
        <v>1120</v>
      </c>
      <c r="B16" s="5" t="s">
        <v>25</v>
      </c>
      <c r="C16" s="7"/>
      <c r="D16" s="11">
        <v>252</v>
      </c>
      <c r="E16" s="7"/>
      <c r="F16" s="11">
        <v>268</v>
      </c>
      <c r="G16" s="7"/>
      <c r="H16" s="11">
        <f t="shared" si="0"/>
        <v>520</v>
      </c>
      <c r="I16" s="7"/>
      <c r="J16" s="13">
        <v>188</v>
      </c>
    </row>
    <row r="17" spans="1:10">
      <c r="A17" s="5">
        <v>1130</v>
      </c>
      <c r="B17" s="5" t="s">
        <v>27</v>
      </c>
      <c r="C17" s="7"/>
      <c r="D17" s="11">
        <v>58</v>
      </c>
      <c r="E17" s="7"/>
      <c r="F17" s="11">
        <v>67</v>
      </c>
      <c r="G17" s="7"/>
      <c r="H17" s="11">
        <f t="shared" si="0"/>
        <v>125</v>
      </c>
      <c r="I17" s="7"/>
      <c r="J17" s="13">
        <v>35</v>
      </c>
    </row>
    <row r="18" spans="1:10">
      <c r="A18" s="5">
        <v>1140</v>
      </c>
      <c r="B18" s="5" t="s">
        <v>29</v>
      </c>
      <c r="C18" s="7"/>
      <c r="D18" s="11">
        <v>55</v>
      </c>
      <c r="E18" s="7"/>
      <c r="F18" s="11">
        <v>60</v>
      </c>
      <c r="G18" s="7"/>
      <c r="H18" s="11">
        <f t="shared" si="0"/>
        <v>115</v>
      </c>
      <c r="I18" s="7"/>
      <c r="J18" s="13">
        <v>39</v>
      </c>
    </row>
    <row r="19" spans="1:10">
      <c r="A19" s="5">
        <v>1150</v>
      </c>
      <c r="B19" s="5" t="s">
        <v>33</v>
      </c>
      <c r="C19" s="7"/>
      <c r="D19" s="11">
        <v>161</v>
      </c>
      <c r="E19" s="7"/>
      <c r="F19" s="11">
        <v>162</v>
      </c>
      <c r="G19" s="7"/>
      <c r="H19" s="11">
        <f t="shared" si="0"/>
        <v>323</v>
      </c>
      <c r="I19" s="7"/>
      <c r="J19" s="13">
        <v>117</v>
      </c>
    </row>
    <row r="20" spans="1:10">
      <c r="A20" s="5">
        <v>1160</v>
      </c>
      <c r="B20" s="5" t="s">
        <v>35</v>
      </c>
      <c r="C20" s="7"/>
      <c r="D20" s="11">
        <v>358</v>
      </c>
      <c r="E20" s="7"/>
      <c r="F20" s="11">
        <v>325</v>
      </c>
      <c r="G20" s="7"/>
      <c r="H20" s="11">
        <f t="shared" si="0"/>
        <v>683</v>
      </c>
      <c r="I20" s="7"/>
      <c r="J20" s="13">
        <v>247</v>
      </c>
    </row>
    <row r="21" spans="1:10">
      <c r="A21" s="5">
        <v>1170</v>
      </c>
      <c r="B21" s="5" t="s">
        <v>24</v>
      </c>
      <c r="C21" s="7"/>
      <c r="D21" s="11">
        <v>663</v>
      </c>
      <c r="E21" s="7"/>
      <c r="F21" s="11">
        <v>680</v>
      </c>
      <c r="G21" s="7"/>
      <c r="H21" s="11">
        <f t="shared" si="0"/>
        <v>1343</v>
      </c>
      <c r="I21" s="7"/>
      <c r="J21" s="13">
        <v>412</v>
      </c>
    </row>
    <row r="22" spans="1:10">
      <c r="A22" s="5">
        <v>1180</v>
      </c>
      <c r="B22" s="5" t="s">
        <v>37</v>
      </c>
      <c r="C22" s="7"/>
      <c r="D22" s="11">
        <v>689</v>
      </c>
      <c r="E22" s="7"/>
      <c r="F22" s="11">
        <v>688</v>
      </c>
      <c r="G22" s="7"/>
      <c r="H22" s="11">
        <f t="shared" si="0"/>
        <v>1377</v>
      </c>
      <c r="I22" s="7"/>
      <c r="J22" s="13">
        <v>432</v>
      </c>
    </row>
    <row r="23" spans="1:10">
      <c r="A23" s="5">
        <v>1190</v>
      </c>
      <c r="B23" s="5" t="s">
        <v>31</v>
      </c>
      <c r="C23" s="7"/>
      <c r="D23" s="11">
        <v>83</v>
      </c>
      <c r="E23" s="7"/>
      <c r="F23" s="11">
        <v>74</v>
      </c>
      <c r="G23" s="7"/>
      <c r="H23" s="11">
        <f t="shared" si="0"/>
        <v>157</v>
      </c>
      <c r="I23" s="7"/>
      <c r="J23" s="13">
        <v>48</v>
      </c>
    </row>
    <row r="24" spans="1:10">
      <c r="A24" s="5">
        <v>1200</v>
      </c>
      <c r="B24" s="5" t="s">
        <v>14</v>
      </c>
      <c r="C24" s="7"/>
      <c r="D24" s="11">
        <v>211</v>
      </c>
      <c r="E24" s="7"/>
      <c r="F24" s="11">
        <v>222</v>
      </c>
      <c r="G24" s="7"/>
      <c r="H24" s="11">
        <f t="shared" si="0"/>
        <v>433</v>
      </c>
      <c r="I24" s="7"/>
      <c r="J24" s="13">
        <v>132</v>
      </c>
    </row>
    <row r="25" spans="1:10">
      <c r="A25" s="5">
        <v>1210</v>
      </c>
      <c r="B25" s="5" t="s">
        <v>39</v>
      </c>
      <c r="C25" s="7"/>
      <c r="D25" s="11">
        <v>185</v>
      </c>
      <c r="E25" s="7"/>
      <c r="F25" s="11">
        <v>170</v>
      </c>
      <c r="G25" s="7"/>
      <c r="H25" s="11">
        <f t="shared" si="0"/>
        <v>355</v>
      </c>
      <c r="I25" s="7"/>
      <c r="J25" s="13">
        <v>109</v>
      </c>
    </row>
    <row r="26" spans="1:10">
      <c r="A26" s="5">
        <v>1220</v>
      </c>
      <c r="B26" s="5" t="s">
        <v>41</v>
      </c>
      <c r="C26" s="7"/>
      <c r="D26" s="11">
        <v>267</v>
      </c>
      <c r="E26" s="7"/>
      <c r="F26" s="11">
        <v>306</v>
      </c>
      <c r="G26" s="7"/>
      <c r="H26" s="11">
        <f t="shared" si="0"/>
        <v>573</v>
      </c>
      <c r="I26" s="7"/>
      <c r="J26" s="13">
        <v>170</v>
      </c>
    </row>
    <row r="27" spans="1:10">
      <c r="A27" s="5">
        <v>1230</v>
      </c>
      <c r="B27" s="5" t="s">
        <v>42</v>
      </c>
      <c r="C27" s="7"/>
      <c r="D27" s="11">
        <v>191</v>
      </c>
      <c r="E27" s="7"/>
      <c r="F27" s="11">
        <v>183</v>
      </c>
      <c r="G27" s="7"/>
      <c r="H27" s="11">
        <f t="shared" si="0"/>
        <v>374</v>
      </c>
      <c r="I27" s="7"/>
      <c r="J27" s="13">
        <v>124</v>
      </c>
    </row>
    <row r="28" spans="1:10">
      <c r="A28" s="5">
        <v>1240</v>
      </c>
      <c r="B28" s="5" t="s">
        <v>19</v>
      </c>
      <c r="C28" s="7"/>
      <c r="D28" s="11">
        <v>1204</v>
      </c>
      <c r="E28" s="7"/>
      <c r="F28" s="11">
        <v>1319</v>
      </c>
      <c r="G28" s="7"/>
      <c r="H28" s="11">
        <f t="shared" si="0"/>
        <v>2523</v>
      </c>
      <c r="I28" s="7"/>
      <c r="J28" s="13">
        <v>861</v>
      </c>
    </row>
    <row r="29" spans="1:10">
      <c r="A29" s="5">
        <v>1250</v>
      </c>
      <c r="B29" s="5" t="s">
        <v>20</v>
      </c>
      <c r="C29" s="7"/>
      <c r="D29" s="11">
        <v>1163</v>
      </c>
      <c r="E29" s="7"/>
      <c r="F29" s="11">
        <v>1171</v>
      </c>
      <c r="G29" s="7"/>
      <c r="H29" s="11">
        <f t="shared" si="0"/>
        <v>2334</v>
      </c>
      <c r="I29" s="7"/>
      <c r="J29" s="13">
        <v>702</v>
      </c>
    </row>
    <row r="30" spans="1:10">
      <c r="A30" s="5">
        <v>2001</v>
      </c>
      <c r="B30" s="5" t="s">
        <v>43</v>
      </c>
      <c r="C30" s="7"/>
      <c r="D30" s="11">
        <v>1758</v>
      </c>
      <c r="E30" s="7"/>
      <c r="F30" s="11">
        <v>1841</v>
      </c>
      <c r="G30" s="7"/>
      <c r="H30" s="11">
        <f t="shared" si="0"/>
        <v>3599</v>
      </c>
      <c r="I30" s="7"/>
      <c r="J30" s="13">
        <v>1287</v>
      </c>
    </row>
    <row r="31" spans="1:10">
      <c r="A31" s="5">
        <v>2002</v>
      </c>
      <c r="B31" s="5" t="s">
        <v>44</v>
      </c>
      <c r="C31" s="7"/>
      <c r="D31" s="11">
        <v>1647</v>
      </c>
      <c r="E31" s="7"/>
      <c r="F31" s="11">
        <v>1707</v>
      </c>
      <c r="G31" s="7"/>
      <c r="H31" s="11">
        <f t="shared" si="0"/>
        <v>3354</v>
      </c>
      <c r="I31" s="7"/>
      <c r="J31" s="13">
        <v>1161</v>
      </c>
    </row>
    <row r="32" spans="1:10">
      <c r="A32" s="5">
        <v>2003</v>
      </c>
      <c r="B32" s="5" t="s">
        <v>26</v>
      </c>
      <c r="C32" s="7"/>
      <c r="D32" s="11">
        <v>400</v>
      </c>
      <c r="E32" s="7"/>
      <c r="F32" s="11">
        <v>440</v>
      </c>
      <c r="G32" s="7"/>
      <c r="H32" s="11">
        <f t="shared" si="0"/>
        <v>840</v>
      </c>
      <c r="I32" s="7"/>
      <c r="J32" s="13">
        <v>330</v>
      </c>
    </row>
    <row r="33" spans="1:10">
      <c r="A33" s="5">
        <v>2004</v>
      </c>
      <c r="B33" s="5" t="s">
        <v>46</v>
      </c>
      <c r="C33" s="7"/>
      <c r="D33" s="11">
        <v>363</v>
      </c>
      <c r="E33" s="7"/>
      <c r="F33" s="11">
        <v>363</v>
      </c>
      <c r="G33" s="7"/>
      <c r="H33" s="11">
        <f t="shared" si="0"/>
        <v>726</v>
      </c>
      <c r="I33" s="7"/>
      <c r="J33" s="13">
        <v>226</v>
      </c>
    </row>
    <row r="34" spans="1:10">
      <c r="A34" s="5">
        <v>2005</v>
      </c>
      <c r="B34" s="5" t="s">
        <v>48</v>
      </c>
      <c r="C34" s="7"/>
      <c r="D34" s="11">
        <v>249</v>
      </c>
      <c r="E34" s="7"/>
      <c r="F34" s="11">
        <v>252</v>
      </c>
      <c r="G34" s="7"/>
      <c r="H34" s="11">
        <f t="shared" si="0"/>
        <v>501</v>
      </c>
      <c r="I34" s="7"/>
      <c r="J34" s="13">
        <v>160</v>
      </c>
    </row>
    <row r="35" spans="1:10">
      <c r="A35" s="5">
        <v>2006</v>
      </c>
      <c r="B35" s="5" t="s">
        <v>49</v>
      </c>
      <c r="C35" s="7"/>
      <c r="D35" s="11">
        <v>424</v>
      </c>
      <c r="E35" s="7"/>
      <c r="F35" s="11">
        <v>401</v>
      </c>
      <c r="G35" s="7"/>
      <c r="H35" s="11">
        <f t="shared" si="0"/>
        <v>825</v>
      </c>
      <c r="I35" s="7"/>
      <c r="J35" s="13">
        <v>255</v>
      </c>
    </row>
    <row r="36" spans="1:10">
      <c r="A36" s="5">
        <v>2007</v>
      </c>
      <c r="B36" s="5" t="s">
        <v>51</v>
      </c>
      <c r="C36" s="7"/>
      <c r="D36" s="11">
        <v>52</v>
      </c>
      <c r="E36" s="7"/>
      <c r="F36" s="11">
        <v>56</v>
      </c>
      <c r="G36" s="7"/>
      <c r="H36" s="11">
        <f t="shared" si="0"/>
        <v>108</v>
      </c>
      <c r="I36" s="7"/>
      <c r="J36" s="13">
        <v>34</v>
      </c>
    </row>
    <row r="37" spans="1:10">
      <c r="A37" s="5">
        <v>2008</v>
      </c>
      <c r="B37" s="5" t="s">
        <v>52</v>
      </c>
      <c r="C37" s="7"/>
      <c r="D37" s="11">
        <v>758</v>
      </c>
      <c r="E37" s="7"/>
      <c r="F37" s="11">
        <v>768</v>
      </c>
      <c r="G37" s="7"/>
      <c r="H37" s="11">
        <f t="shared" si="0"/>
        <v>1526</v>
      </c>
      <c r="I37" s="7"/>
      <c r="J37" s="13">
        <v>528</v>
      </c>
    </row>
    <row r="38" spans="1:10">
      <c r="A38" s="5">
        <v>2009</v>
      </c>
      <c r="B38" s="5" t="s">
        <v>36</v>
      </c>
      <c r="C38" s="7"/>
      <c r="D38" s="11">
        <v>506</v>
      </c>
      <c r="E38" s="7"/>
      <c r="F38" s="11">
        <v>510</v>
      </c>
      <c r="G38" s="7"/>
      <c r="H38" s="11">
        <f t="shared" si="0"/>
        <v>1016</v>
      </c>
      <c r="I38" s="7"/>
      <c r="J38" s="13">
        <v>365</v>
      </c>
    </row>
    <row r="39" spans="1:10">
      <c r="A39" s="5">
        <v>2010</v>
      </c>
      <c r="B39" s="5" t="s">
        <v>21</v>
      </c>
      <c r="C39" s="7"/>
      <c r="D39" s="11">
        <v>2597</v>
      </c>
      <c r="E39" s="7"/>
      <c r="F39" s="11">
        <v>2658</v>
      </c>
      <c r="G39" s="7"/>
      <c r="H39" s="11">
        <f t="shared" si="0"/>
        <v>5255</v>
      </c>
      <c r="I39" s="7"/>
      <c r="J39" s="13">
        <v>1955</v>
      </c>
    </row>
    <row r="40" spans="1:10">
      <c r="A40" s="5">
        <v>2011</v>
      </c>
      <c r="B40" s="5" t="s">
        <v>45</v>
      </c>
      <c r="C40" s="7"/>
      <c r="D40" s="11">
        <v>2479</v>
      </c>
      <c r="E40" s="7"/>
      <c r="F40" s="11">
        <v>2453</v>
      </c>
      <c r="G40" s="7"/>
      <c r="H40" s="11">
        <f t="shared" si="0"/>
        <v>4932</v>
      </c>
      <c r="I40" s="7"/>
      <c r="J40" s="13">
        <v>1834</v>
      </c>
    </row>
    <row r="41" spans="1:10">
      <c r="A41" s="5">
        <v>2012</v>
      </c>
      <c r="B41" s="5" t="s">
        <v>53</v>
      </c>
      <c r="C41" s="7"/>
      <c r="D41" s="11">
        <v>44</v>
      </c>
      <c r="E41" s="7"/>
      <c r="F41" s="11">
        <v>49</v>
      </c>
      <c r="G41" s="7"/>
      <c r="H41" s="11">
        <f t="shared" si="0"/>
        <v>93</v>
      </c>
      <c r="I41" s="7"/>
      <c r="J41" s="13">
        <v>22</v>
      </c>
    </row>
    <row r="42" spans="1:10">
      <c r="A42" s="5">
        <v>2013</v>
      </c>
      <c r="B42" s="5" t="s">
        <v>22</v>
      </c>
      <c r="C42" s="7"/>
      <c r="D42" s="11">
        <v>316</v>
      </c>
      <c r="E42" s="7"/>
      <c r="F42" s="11">
        <v>306</v>
      </c>
      <c r="G42" s="7"/>
      <c r="H42" s="11">
        <f t="shared" si="0"/>
        <v>622</v>
      </c>
      <c r="I42" s="7"/>
      <c r="J42" s="13">
        <v>187</v>
      </c>
    </row>
    <row r="43" spans="1:10">
      <c r="A43" s="5">
        <v>2014</v>
      </c>
      <c r="B43" s="5" t="s">
        <v>17</v>
      </c>
      <c r="C43" s="7"/>
      <c r="D43" s="11">
        <v>865</v>
      </c>
      <c r="E43" s="7"/>
      <c r="F43" s="11">
        <v>828</v>
      </c>
      <c r="G43" s="7"/>
      <c r="H43" s="11">
        <f t="shared" si="0"/>
        <v>1693</v>
      </c>
      <c r="I43" s="7"/>
      <c r="J43" s="13">
        <v>572</v>
      </c>
    </row>
    <row r="44" spans="1:10">
      <c r="A44" s="5">
        <v>2015</v>
      </c>
      <c r="B44" s="5" t="s">
        <v>54</v>
      </c>
      <c r="C44" s="7"/>
      <c r="D44" s="11">
        <v>235</v>
      </c>
      <c r="E44" s="7"/>
      <c r="F44" s="11">
        <v>248</v>
      </c>
      <c r="G44" s="7"/>
      <c r="H44" s="11">
        <f t="shared" si="0"/>
        <v>483</v>
      </c>
      <c r="I44" s="7"/>
      <c r="J44" s="13">
        <v>137</v>
      </c>
    </row>
    <row r="45" spans="1:10">
      <c r="A45" s="5">
        <v>2016</v>
      </c>
      <c r="B45" s="5" t="s">
        <v>56</v>
      </c>
      <c r="C45" s="7"/>
      <c r="D45" s="11">
        <v>166</v>
      </c>
      <c r="E45" s="7"/>
      <c r="F45" s="11">
        <v>178</v>
      </c>
      <c r="G45" s="7"/>
      <c r="H45" s="11">
        <f t="shared" si="0"/>
        <v>344</v>
      </c>
      <c r="I45" s="7"/>
      <c r="J45" s="13">
        <v>108</v>
      </c>
    </row>
    <row r="46" spans="1:10">
      <c r="A46" s="5">
        <v>2017</v>
      </c>
      <c r="B46" s="5" t="s">
        <v>57</v>
      </c>
      <c r="C46" s="7"/>
      <c r="D46" s="11">
        <v>217</v>
      </c>
      <c r="E46" s="7"/>
      <c r="F46" s="11">
        <v>219</v>
      </c>
      <c r="G46" s="7"/>
      <c r="H46" s="11">
        <f t="shared" si="0"/>
        <v>436</v>
      </c>
      <c r="I46" s="7"/>
      <c r="J46" s="13">
        <v>136</v>
      </c>
    </row>
    <row r="47" spans="1:10">
      <c r="A47" s="5">
        <v>2018</v>
      </c>
      <c r="B47" s="5" t="s">
        <v>59</v>
      </c>
      <c r="C47" s="7"/>
      <c r="D47" s="11">
        <v>277</v>
      </c>
      <c r="E47" s="7"/>
      <c r="F47" s="11">
        <v>281</v>
      </c>
      <c r="G47" s="7"/>
      <c r="H47" s="11">
        <f t="shared" si="0"/>
        <v>558</v>
      </c>
      <c r="I47" s="7"/>
      <c r="J47" s="13">
        <v>174</v>
      </c>
    </row>
    <row r="48" spans="1:10">
      <c r="A48" s="5">
        <v>2019</v>
      </c>
      <c r="B48" s="5" t="s">
        <v>28</v>
      </c>
      <c r="C48" s="7"/>
      <c r="D48" s="11">
        <v>142</v>
      </c>
      <c r="E48" s="7"/>
      <c r="F48" s="11">
        <v>160</v>
      </c>
      <c r="G48" s="7"/>
      <c r="H48" s="11">
        <f t="shared" si="0"/>
        <v>302</v>
      </c>
      <c r="I48" s="7"/>
      <c r="J48" s="13">
        <v>92</v>
      </c>
    </row>
    <row r="49" spans="1:10">
      <c r="A49" s="5">
        <v>2020</v>
      </c>
      <c r="B49" s="5" t="s">
        <v>40</v>
      </c>
      <c r="C49" s="7"/>
      <c r="D49" s="11">
        <v>191</v>
      </c>
      <c r="E49" s="7"/>
      <c r="F49" s="11">
        <v>206</v>
      </c>
      <c r="G49" s="7"/>
      <c r="H49" s="11">
        <f t="shared" si="0"/>
        <v>397</v>
      </c>
      <c r="I49" s="7"/>
      <c r="J49" s="13">
        <v>113</v>
      </c>
    </row>
    <row r="50" spans="1:10">
      <c r="A50" s="5">
        <v>2021</v>
      </c>
      <c r="B50" s="5" t="s">
        <v>60</v>
      </c>
      <c r="C50" s="7"/>
      <c r="D50" s="11">
        <v>265</v>
      </c>
      <c r="E50" s="7"/>
      <c r="F50" s="11">
        <v>292</v>
      </c>
      <c r="G50" s="7"/>
      <c r="H50" s="11">
        <f t="shared" si="0"/>
        <v>557</v>
      </c>
      <c r="I50" s="7"/>
      <c r="J50" s="13">
        <v>162</v>
      </c>
    </row>
    <row r="51" spans="1:10">
      <c r="A51" s="5">
        <v>2022</v>
      </c>
      <c r="B51" s="5" t="s">
        <v>32</v>
      </c>
      <c r="C51" s="7"/>
      <c r="D51" s="11">
        <v>1064</v>
      </c>
      <c r="E51" s="7"/>
      <c r="F51" s="11">
        <v>1086</v>
      </c>
      <c r="G51" s="7"/>
      <c r="H51" s="11">
        <f t="shared" si="0"/>
        <v>2150</v>
      </c>
      <c r="I51" s="7"/>
      <c r="J51" s="13">
        <v>667</v>
      </c>
    </row>
    <row r="52" spans="1:10">
      <c r="A52" s="5">
        <v>2023</v>
      </c>
      <c r="B52" s="5" t="s">
        <v>61</v>
      </c>
      <c r="C52" s="8"/>
      <c r="D52" s="12" t="s">
        <v>105</v>
      </c>
      <c r="E52" s="8"/>
      <c r="F52" s="12" t="s">
        <v>105</v>
      </c>
      <c r="G52" s="7"/>
      <c r="H52" s="12" t="s">
        <v>105</v>
      </c>
      <c r="I52" s="8"/>
      <c r="J52" s="18" t="s">
        <v>105</v>
      </c>
    </row>
    <row r="53" spans="1:10">
      <c r="A53" s="5">
        <v>2100</v>
      </c>
      <c r="B53" s="5" t="s">
        <v>55</v>
      </c>
      <c r="C53" s="7"/>
      <c r="D53" s="11">
        <v>116</v>
      </c>
      <c r="E53" s="7"/>
      <c r="F53" s="11">
        <v>144</v>
      </c>
      <c r="G53" s="7"/>
      <c r="H53" s="11">
        <f t="shared" ref="H53:H76" si="1">SUM(D53:F53)</f>
        <v>260</v>
      </c>
      <c r="I53" s="7"/>
      <c r="J53" s="13">
        <v>96</v>
      </c>
    </row>
    <row r="54" spans="1:10">
      <c r="A54" s="5">
        <v>2201</v>
      </c>
      <c r="B54" s="5" t="s">
        <v>3</v>
      </c>
      <c r="C54" s="7"/>
      <c r="D54" s="11">
        <v>195</v>
      </c>
      <c r="E54" s="7"/>
      <c r="F54" s="11">
        <v>200</v>
      </c>
      <c r="G54" s="7"/>
      <c r="H54" s="11">
        <f t="shared" si="1"/>
        <v>395</v>
      </c>
      <c r="I54" s="7"/>
      <c r="J54" s="13">
        <v>145</v>
      </c>
    </row>
    <row r="55" spans="1:10">
      <c r="A55" s="5">
        <v>2202</v>
      </c>
      <c r="B55" s="5" t="s">
        <v>50</v>
      </c>
      <c r="C55" s="7"/>
      <c r="D55" s="11">
        <v>306</v>
      </c>
      <c r="E55" s="7"/>
      <c r="F55" s="11">
        <v>313</v>
      </c>
      <c r="G55" s="7"/>
      <c r="H55" s="11">
        <f t="shared" si="1"/>
        <v>619</v>
      </c>
      <c r="I55" s="7"/>
      <c r="J55" s="13">
        <v>230</v>
      </c>
    </row>
    <row r="56" spans="1:10">
      <c r="A56" s="5">
        <v>2301</v>
      </c>
      <c r="B56" s="5" t="s">
        <v>4</v>
      </c>
      <c r="C56" s="7"/>
      <c r="D56" s="11">
        <v>202</v>
      </c>
      <c r="E56" s="7"/>
      <c r="F56" s="11">
        <v>213</v>
      </c>
      <c r="G56" s="7"/>
      <c r="H56" s="11">
        <f t="shared" si="1"/>
        <v>415</v>
      </c>
      <c r="I56" s="7"/>
      <c r="J56" s="13">
        <v>161</v>
      </c>
    </row>
    <row r="57" spans="1:10">
      <c r="A57" s="5">
        <v>2302</v>
      </c>
      <c r="B57" s="5" t="s">
        <v>58</v>
      </c>
      <c r="C57" s="7"/>
      <c r="D57" s="11">
        <v>36</v>
      </c>
      <c r="E57" s="7"/>
      <c r="F57" s="11">
        <v>31</v>
      </c>
      <c r="G57" s="7"/>
      <c r="H57" s="11">
        <f t="shared" si="1"/>
        <v>67</v>
      </c>
      <c r="I57" s="7"/>
      <c r="J57" s="13">
        <v>26</v>
      </c>
    </row>
    <row r="58" spans="1:10">
      <c r="A58" s="5">
        <v>2303</v>
      </c>
      <c r="B58" s="5" t="s">
        <v>62</v>
      </c>
      <c r="C58" s="7"/>
      <c r="D58" s="11">
        <v>146</v>
      </c>
      <c r="E58" s="7"/>
      <c r="F58" s="11">
        <v>127</v>
      </c>
      <c r="G58" s="7"/>
      <c r="H58" s="11">
        <f t="shared" si="1"/>
        <v>273</v>
      </c>
      <c r="I58" s="7"/>
      <c r="J58" s="13">
        <v>112</v>
      </c>
    </row>
    <row r="59" spans="1:10">
      <c r="A59" s="5">
        <v>2304</v>
      </c>
      <c r="B59" s="5" t="s">
        <v>15</v>
      </c>
      <c r="C59" s="7"/>
      <c r="D59" s="11">
        <v>76</v>
      </c>
      <c r="E59" s="7"/>
      <c r="F59" s="11">
        <v>66</v>
      </c>
      <c r="G59" s="7"/>
      <c r="H59" s="11">
        <f t="shared" si="1"/>
        <v>142</v>
      </c>
      <c r="I59" s="7"/>
      <c r="J59" s="13">
        <v>49</v>
      </c>
    </row>
    <row r="60" spans="1:10">
      <c r="A60" s="5">
        <v>2401</v>
      </c>
      <c r="B60" s="5" t="s">
        <v>63</v>
      </c>
      <c r="C60" s="7"/>
      <c r="D60" s="11">
        <v>330</v>
      </c>
      <c r="E60" s="7"/>
      <c r="F60" s="11">
        <v>367</v>
      </c>
      <c r="G60" s="7"/>
      <c r="H60" s="11">
        <f t="shared" si="1"/>
        <v>697</v>
      </c>
      <c r="I60" s="7"/>
      <c r="J60" s="13">
        <v>260</v>
      </c>
    </row>
    <row r="61" spans="1:10">
      <c r="A61" s="5">
        <v>2402</v>
      </c>
      <c r="B61" s="5" t="s">
        <v>64</v>
      </c>
      <c r="C61" s="7"/>
      <c r="D61" s="11">
        <v>223</v>
      </c>
      <c r="E61" s="7"/>
      <c r="F61" s="11">
        <v>212</v>
      </c>
      <c r="G61" s="7"/>
      <c r="H61" s="11">
        <f t="shared" si="1"/>
        <v>435</v>
      </c>
      <c r="I61" s="7"/>
      <c r="J61" s="13">
        <v>186</v>
      </c>
    </row>
    <row r="62" spans="1:10">
      <c r="A62" s="5">
        <v>2403</v>
      </c>
      <c r="B62" s="5" t="s">
        <v>47</v>
      </c>
      <c r="C62" s="7"/>
      <c r="D62" s="11">
        <v>115</v>
      </c>
      <c r="E62" s="7"/>
      <c r="F62" s="11">
        <v>103</v>
      </c>
      <c r="G62" s="7"/>
      <c r="H62" s="11">
        <f t="shared" si="1"/>
        <v>218</v>
      </c>
      <c r="I62" s="7"/>
      <c r="J62" s="13">
        <v>92</v>
      </c>
    </row>
    <row r="63" spans="1:10">
      <c r="A63" s="5">
        <v>2404</v>
      </c>
      <c r="B63" s="5" t="s">
        <v>34</v>
      </c>
      <c r="C63" s="7"/>
      <c r="D63" s="11">
        <v>208</v>
      </c>
      <c r="E63" s="7"/>
      <c r="F63" s="11">
        <v>220</v>
      </c>
      <c r="G63" s="7"/>
      <c r="H63" s="11">
        <f t="shared" si="1"/>
        <v>428</v>
      </c>
      <c r="I63" s="7"/>
      <c r="J63" s="13">
        <v>163</v>
      </c>
    </row>
    <row r="64" spans="1:10">
      <c r="A64" s="5">
        <v>2501</v>
      </c>
      <c r="B64" s="5" t="s">
        <v>38</v>
      </c>
      <c r="C64" s="7"/>
      <c r="D64" s="11">
        <v>221</v>
      </c>
      <c r="E64" s="7"/>
      <c r="F64" s="11">
        <v>217</v>
      </c>
      <c r="G64" s="7"/>
      <c r="H64" s="11">
        <f t="shared" si="1"/>
        <v>438</v>
      </c>
      <c r="I64" s="7"/>
      <c r="J64" s="13">
        <v>174</v>
      </c>
    </row>
    <row r="65" spans="1:10">
      <c r="A65" s="5">
        <v>2502</v>
      </c>
      <c r="B65" s="5" t="s">
        <v>66</v>
      </c>
      <c r="C65" s="7"/>
      <c r="D65" s="11">
        <v>263</v>
      </c>
      <c r="E65" s="7"/>
      <c r="F65" s="11">
        <v>268</v>
      </c>
      <c r="G65" s="7"/>
      <c r="H65" s="11">
        <f t="shared" si="1"/>
        <v>531</v>
      </c>
      <c r="I65" s="7"/>
      <c r="J65" s="13">
        <v>209</v>
      </c>
    </row>
    <row r="66" spans="1:10">
      <c r="A66" s="5">
        <v>2503</v>
      </c>
      <c r="B66" s="5" t="s">
        <v>67</v>
      </c>
      <c r="C66" s="7"/>
      <c r="D66" s="11">
        <v>74</v>
      </c>
      <c r="E66" s="7"/>
      <c r="F66" s="11">
        <v>76</v>
      </c>
      <c r="G66" s="7"/>
      <c r="H66" s="11">
        <f t="shared" si="1"/>
        <v>150</v>
      </c>
      <c r="I66" s="7"/>
      <c r="J66" s="13">
        <v>58</v>
      </c>
    </row>
    <row r="67" spans="1:10">
      <c r="A67" s="5">
        <v>2504</v>
      </c>
      <c r="B67" s="5" t="s">
        <v>69</v>
      </c>
      <c r="C67" s="7"/>
      <c r="D67" s="11">
        <v>95</v>
      </c>
      <c r="E67" s="7"/>
      <c r="F67" s="11">
        <v>97</v>
      </c>
      <c r="G67" s="7"/>
      <c r="H67" s="11">
        <f t="shared" si="1"/>
        <v>192</v>
      </c>
      <c r="I67" s="7"/>
      <c r="J67" s="13">
        <v>63</v>
      </c>
    </row>
    <row r="68" spans="1:10">
      <c r="A68" s="5">
        <v>3010</v>
      </c>
      <c r="B68" s="5" t="s">
        <v>70</v>
      </c>
      <c r="C68" s="7"/>
      <c r="D68" s="11">
        <v>3002</v>
      </c>
      <c r="E68" s="7"/>
      <c r="F68" s="11">
        <v>3088</v>
      </c>
      <c r="G68" s="7"/>
      <c r="H68" s="11">
        <f t="shared" si="1"/>
        <v>6090</v>
      </c>
      <c r="I68" s="7"/>
      <c r="J68" s="13">
        <v>2111</v>
      </c>
    </row>
    <row r="69" spans="1:10">
      <c r="A69" s="5">
        <v>3020</v>
      </c>
      <c r="B69" s="5" t="s">
        <v>71</v>
      </c>
      <c r="C69" s="7"/>
      <c r="D69" s="11">
        <v>445</v>
      </c>
      <c r="E69" s="7"/>
      <c r="F69" s="11">
        <v>461</v>
      </c>
      <c r="G69" s="7"/>
      <c r="H69" s="11">
        <f t="shared" si="1"/>
        <v>906</v>
      </c>
      <c r="I69" s="7"/>
      <c r="J69" s="13">
        <v>279</v>
      </c>
    </row>
    <row r="70" spans="1:10">
      <c r="A70" s="5">
        <v>3030</v>
      </c>
      <c r="B70" s="5" t="s">
        <v>72</v>
      </c>
      <c r="C70" s="7"/>
      <c r="D70" s="11">
        <v>777</v>
      </c>
      <c r="E70" s="7"/>
      <c r="F70" s="11">
        <v>806</v>
      </c>
      <c r="G70" s="7"/>
      <c r="H70" s="11">
        <f t="shared" si="1"/>
        <v>1583</v>
      </c>
      <c r="I70" s="7"/>
      <c r="J70" s="13">
        <v>503</v>
      </c>
    </row>
    <row r="71" spans="1:10">
      <c r="A71" s="5">
        <v>3040</v>
      </c>
      <c r="B71" s="5" t="s">
        <v>73</v>
      </c>
      <c r="C71" s="7"/>
      <c r="D71" s="11">
        <v>800</v>
      </c>
      <c r="E71" s="7"/>
      <c r="F71" s="11">
        <v>809</v>
      </c>
      <c r="G71" s="7"/>
      <c r="H71" s="11">
        <f t="shared" si="1"/>
        <v>1609</v>
      </c>
      <c r="I71" s="7"/>
      <c r="J71" s="13">
        <v>525</v>
      </c>
    </row>
    <row r="72" spans="1:10">
      <c r="A72" s="5">
        <v>3050</v>
      </c>
      <c r="B72" s="5" t="s">
        <v>74</v>
      </c>
      <c r="C72" s="7"/>
      <c r="D72" s="11">
        <v>195</v>
      </c>
      <c r="E72" s="7"/>
      <c r="F72" s="11">
        <v>214</v>
      </c>
      <c r="G72" s="7"/>
      <c r="H72" s="11">
        <f t="shared" si="1"/>
        <v>409</v>
      </c>
      <c r="I72" s="7"/>
      <c r="J72" s="13">
        <v>105</v>
      </c>
    </row>
    <row r="73" spans="1:10">
      <c r="A73" s="5">
        <v>3060</v>
      </c>
      <c r="B73" s="5" t="s">
        <v>75</v>
      </c>
      <c r="C73" s="7"/>
      <c r="D73" s="11">
        <v>867</v>
      </c>
      <c r="E73" s="7"/>
      <c r="F73" s="11">
        <v>888</v>
      </c>
      <c r="G73" s="7"/>
      <c r="H73" s="11">
        <f t="shared" si="1"/>
        <v>1755</v>
      </c>
      <c r="I73" s="7"/>
      <c r="J73" s="13">
        <v>619</v>
      </c>
    </row>
    <row r="74" spans="1:10">
      <c r="A74" s="5">
        <v>3070</v>
      </c>
      <c r="B74" s="5" t="s">
        <v>76</v>
      </c>
      <c r="C74" s="7"/>
      <c r="D74" s="11">
        <v>321</v>
      </c>
      <c r="E74" s="7"/>
      <c r="F74" s="11">
        <v>402</v>
      </c>
      <c r="G74" s="7"/>
      <c r="H74" s="11">
        <f t="shared" si="1"/>
        <v>723</v>
      </c>
      <c r="I74" s="7"/>
      <c r="J74" s="13">
        <v>290</v>
      </c>
    </row>
    <row r="75" spans="1:10">
      <c r="A75" s="5">
        <v>3080</v>
      </c>
      <c r="B75" s="5" t="s">
        <v>77</v>
      </c>
      <c r="C75" s="7"/>
      <c r="D75" s="11">
        <v>1046</v>
      </c>
      <c r="E75" s="7"/>
      <c r="F75" s="11">
        <v>999</v>
      </c>
      <c r="G75" s="7"/>
      <c r="H75" s="11">
        <f t="shared" si="1"/>
        <v>2045</v>
      </c>
      <c r="I75" s="7"/>
      <c r="J75" s="13">
        <v>622</v>
      </c>
    </row>
    <row r="76" spans="1:10">
      <c r="A76" s="5">
        <v>3090</v>
      </c>
      <c r="B76" s="5" t="s">
        <v>79</v>
      </c>
      <c r="C76" s="7"/>
      <c r="D76" s="11">
        <v>621</v>
      </c>
      <c r="E76" s="7"/>
      <c r="F76" s="11">
        <v>648</v>
      </c>
      <c r="G76" s="7"/>
      <c r="H76" s="11">
        <f t="shared" si="1"/>
        <v>1269</v>
      </c>
      <c r="I76" s="7"/>
      <c r="J76" s="13">
        <v>382</v>
      </c>
    </row>
    <row r="77" spans="1:10">
      <c r="A77" s="5">
        <v>3100</v>
      </c>
      <c r="B77" s="5" t="s">
        <v>80</v>
      </c>
      <c r="C77" s="8"/>
      <c r="D77" s="12" t="s">
        <v>105</v>
      </c>
      <c r="E77" s="8"/>
      <c r="F77" s="12" t="s">
        <v>105</v>
      </c>
      <c r="G77" s="7"/>
      <c r="H77" s="12" t="s">
        <v>105</v>
      </c>
      <c r="I77" s="8"/>
      <c r="J77" s="18" t="s">
        <v>105</v>
      </c>
    </row>
    <row r="78" spans="1:10">
      <c r="A78" s="5"/>
      <c r="B78" s="5" t="s">
        <v>85</v>
      </c>
      <c r="C78" s="9"/>
      <c r="D78" s="11">
        <f>SUM(D3:D77)</f>
        <v>40083</v>
      </c>
      <c r="E78" s="9"/>
      <c r="F78" s="11">
        <f>SUM(F3:F77)</f>
        <v>41406</v>
      </c>
      <c r="G78" s="9"/>
      <c r="H78" s="11">
        <f>SUM(D78:F78)</f>
        <v>81489</v>
      </c>
      <c r="I78" s="9"/>
      <c r="J78" s="13">
        <f>SUM(J3:J77)</f>
        <v>28142</v>
      </c>
    </row>
    <row r="79" spans="1:10">
      <c r="C79" s="15"/>
      <c r="E79" s="15"/>
      <c r="G79" s="15"/>
    </row>
    <row r="80" spans="1:10">
      <c r="C80" s="15"/>
      <c r="E80" s="15"/>
      <c r="G80" s="15"/>
    </row>
    <row r="81" spans="3:7">
      <c r="C81" s="15"/>
      <c r="E81" s="15"/>
      <c r="G81" s="15"/>
    </row>
    <row r="82" spans="3:7">
      <c r="C82" s="15"/>
      <c r="E82" s="15"/>
      <c r="G82" s="15"/>
    </row>
    <row r="83" spans="3:7">
      <c r="C83" s="15"/>
      <c r="E83" s="15"/>
      <c r="G83" s="15"/>
    </row>
    <row r="84" spans="3:7">
      <c r="C84" s="15"/>
      <c r="E84" s="15"/>
      <c r="G84" s="15"/>
    </row>
    <row r="85" spans="3:7">
      <c r="C85" s="15"/>
      <c r="E85" s="15"/>
      <c r="G85" s="15"/>
    </row>
    <row r="86" spans="3:7">
      <c r="C86" s="15"/>
      <c r="E86" s="15"/>
      <c r="G86" s="15"/>
    </row>
    <row r="87" spans="3:7">
      <c r="C87" s="15"/>
      <c r="E87" s="15"/>
      <c r="G87" s="15"/>
    </row>
    <row r="88" spans="3:7">
      <c r="C88" s="15"/>
      <c r="E88" s="15"/>
      <c r="G88" s="15"/>
    </row>
    <row r="89" spans="3:7">
      <c r="E89" s="15"/>
      <c r="G89" s="15"/>
    </row>
    <row r="90" spans="3:7">
      <c r="E90" s="15"/>
      <c r="G90" s="15"/>
    </row>
    <row r="91" spans="3:7">
      <c r="E91" s="15"/>
      <c r="G91" s="15"/>
    </row>
    <row r="92" spans="3:7">
      <c r="E92" s="15"/>
      <c r="G92" s="15"/>
    </row>
    <row r="93" spans="3:7">
      <c r="E93" s="15"/>
      <c r="G93" s="15"/>
    </row>
    <row r="94" spans="3:7">
      <c r="E94" s="15"/>
      <c r="G94" s="15"/>
    </row>
    <row r="95" spans="3:7">
      <c r="E95" s="15"/>
      <c r="G95" s="15"/>
    </row>
    <row r="96" spans="3:7">
      <c r="E96" s="15"/>
      <c r="G96" s="15"/>
    </row>
    <row r="97" spans="5:7">
      <c r="E97" s="15"/>
      <c r="G97" s="15"/>
    </row>
    <row r="98" spans="5:7">
      <c r="E98" s="15"/>
      <c r="G98" s="15"/>
    </row>
    <row r="99" spans="5:7">
      <c r="E99" s="15"/>
      <c r="G99" s="15"/>
    </row>
    <row r="100" spans="5:7">
      <c r="E100" s="15"/>
      <c r="G100" s="15"/>
    </row>
    <row r="101" spans="5:7">
      <c r="G101" s="15"/>
    </row>
    <row r="102" spans="5:7">
      <c r="G102" s="15"/>
    </row>
    <row r="103" spans="5:7">
      <c r="G103" s="15"/>
    </row>
    <row r="104" spans="5:7">
      <c r="G104" s="15"/>
    </row>
    <row r="105" spans="5:7">
      <c r="G105" s="15"/>
    </row>
    <row r="106" spans="5:7">
      <c r="G106" s="15"/>
    </row>
    <row r="107" spans="5:7">
      <c r="G107" s="15"/>
    </row>
    <row r="108" spans="5:7">
      <c r="G108" s="15"/>
    </row>
    <row r="109" spans="5:7">
      <c r="G109" s="15"/>
    </row>
    <row r="110" spans="5:7">
      <c r="G110" s="15"/>
    </row>
    <row r="111" spans="5:7">
      <c r="G111" s="15"/>
    </row>
    <row r="112" spans="5:7">
      <c r="G112" s="15"/>
    </row>
    <row r="113" spans="7:7">
      <c r="G113" s="15"/>
    </row>
    <row r="114" spans="7:7">
      <c r="G114" s="15"/>
    </row>
    <row r="115" spans="7:7">
      <c r="G115" s="15"/>
    </row>
    <row r="116" spans="7:7">
      <c r="G116" s="15"/>
    </row>
    <row r="117" spans="7:7">
      <c r="G117" s="15"/>
    </row>
    <row r="118" spans="7:7">
      <c r="G118" s="15"/>
    </row>
    <row r="119" spans="7:7">
      <c r="G119" s="15"/>
    </row>
  </sheetData>
  <sheetProtection password="CC65" sheet="1" objects="1" scenarios="1"/>
  <mergeCells count="5">
    <mergeCell ref="A2:B2"/>
    <mergeCell ref="C2:D2"/>
    <mergeCell ref="E2:F2"/>
    <mergeCell ref="G2:H2"/>
    <mergeCell ref="I2:J2"/>
  </mergeCells>
  <phoneticPr fontId="2"/>
  <pageMargins left="0.78700000000000003" right="0.2" top="0.98399999999999999" bottom="0.98399999999999999" header="0.51200000000000001" footer="0.51200000000000001"/>
  <pageSetup paperSize="9" scale="94" fitToWidth="1" fitToHeight="1" orientation="portrait" usePrinterDefaults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1"/>
  <sheetViews>
    <sheetView view="pageBreakPreview" zoomScale="70" zoomScaleNormal="85" zoomScaleSheetLayoutView="70" workbookViewId="0">
      <pane ySplit="3" topLeftCell="A4" activePane="bottomLeft" state="frozen"/>
      <selection pane="bottomLeft" activeCell="C93" sqref="C93:P93"/>
    </sheetView>
  </sheetViews>
  <sheetFormatPr defaultRowHeight="18.75"/>
  <cols>
    <col min="1" max="1" width="9.125" style="106" bestFit="1" customWidth="1"/>
    <col min="2" max="2" width="19.625" style="19" customWidth="1"/>
    <col min="3" max="3" width="7.5" style="19" customWidth="1"/>
    <col min="4" max="4" width="7.125" style="19" customWidth="1"/>
    <col min="5" max="5" width="10.25" style="19" bestFit="1" customWidth="1"/>
    <col min="6" max="6" width="7.25" style="19" customWidth="1"/>
    <col min="7" max="7" width="7.5" style="19" customWidth="1"/>
    <col min="8" max="8" width="9.25" style="19" bestFit="1" customWidth="1"/>
    <col min="9" max="9" width="8.25" style="19" customWidth="1"/>
    <col min="10" max="10" width="8.75" style="19" customWidth="1"/>
    <col min="11" max="11" width="8.875" style="19" customWidth="1"/>
    <col min="12" max="13" width="9.125" style="19" bestFit="1" customWidth="1"/>
    <col min="14" max="15" width="9.25" style="19" bestFit="1" customWidth="1"/>
    <col min="16" max="256" width="9" style="19" bestFit="1" customWidth="1"/>
  </cols>
  <sheetData>
    <row r="1" spans="1:15" ht="31.5" customHeight="1">
      <c r="A1" s="89" t="s">
        <v>68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>
      <c r="A2" s="90" t="s">
        <v>1</v>
      </c>
      <c r="B2" s="90"/>
      <c r="C2" s="90" t="s">
        <v>82</v>
      </c>
      <c r="D2" s="90"/>
      <c r="E2" s="90"/>
      <c r="F2" s="90" t="s">
        <v>83</v>
      </c>
      <c r="G2" s="90"/>
      <c r="H2" s="90"/>
      <c r="I2" s="90" t="s">
        <v>81</v>
      </c>
      <c r="J2" s="90"/>
      <c r="K2" s="90"/>
      <c r="L2" s="98" t="s">
        <v>84</v>
      </c>
      <c r="M2" s="101"/>
      <c r="N2" s="101"/>
      <c r="O2" s="22"/>
    </row>
    <row r="3" spans="1:15">
      <c r="A3" s="107"/>
      <c r="B3" s="90"/>
      <c r="C3" s="90" t="s">
        <v>93</v>
      </c>
      <c r="D3" s="97" t="s">
        <v>94</v>
      </c>
      <c r="E3" s="90" t="s">
        <v>95</v>
      </c>
      <c r="F3" s="90" t="s">
        <v>93</v>
      </c>
      <c r="G3" s="97" t="s">
        <v>94</v>
      </c>
      <c r="H3" s="90" t="s">
        <v>95</v>
      </c>
      <c r="I3" s="97" t="s">
        <v>93</v>
      </c>
      <c r="J3" s="97" t="s">
        <v>94</v>
      </c>
      <c r="K3" s="97" t="s">
        <v>95</v>
      </c>
      <c r="L3" s="99" t="s">
        <v>96</v>
      </c>
      <c r="M3" s="99" t="s">
        <v>97</v>
      </c>
      <c r="N3" s="103" t="s">
        <v>98</v>
      </c>
      <c r="O3" s="90" t="s">
        <v>95</v>
      </c>
    </row>
    <row r="4" spans="1:15" ht="16.5" customHeight="1">
      <c r="A4" s="108">
        <v>1010</v>
      </c>
      <c r="B4" s="56" t="s">
        <v>2</v>
      </c>
      <c r="C4" s="56">
        <v>40</v>
      </c>
      <c r="D4" s="56">
        <v>2986</v>
      </c>
      <c r="E4" s="60">
        <f t="shared" ref="E4:E30" si="0">SUM(C4:D4)</f>
        <v>3026</v>
      </c>
      <c r="F4" s="56">
        <v>28</v>
      </c>
      <c r="G4" s="56">
        <v>3160</v>
      </c>
      <c r="H4" s="60">
        <f t="shared" ref="H4:H30" si="1">SUM(F4:G4)</f>
        <v>3188</v>
      </c>
      <c r="I4" s="70">
        <f t="shared" ref="I4:K30" si="2">C4+F4</f>
        <v>68</v>
      </c>
      <c r="J4" s="70">
        <f t="shared" si="2"/>
        <v>6146</v>
      </c>
      <c r="K4" s="70">
        <f t="shared" si="2"/>
        <v>6214</v>
      </c>
      <c r="L4" s="56">
        <v>40</v>
      </c>
      <c r="M4" s="56">
        <v>16</v>
      </c>
      <c r="N4" s="56">
        <v>2813</v>
      </c>
      <c r="O4" s="56">
        <f t="shared" ref="O4:O30" si="3">SUM(L4:N4)</f>
        <v>2869</v>
      </c>
    </row>
    <row r="5" spans="1:15" ht="16.5" customHeight="1">
      <c r="A5" s="108">
        <v>1020</v>
      </c>
      <c r="B5" s="56" t="s">
        <v>6</v>
      </c>
      <c r="C5" s="56">
        <v>6</v>
      </c>
      <c r="D5" s="56">
        <v>1134</v>
      </c>
      <c r="E5" s="60">
        <f t="shared" si="0"/>
        <v>1140</v>
      </c>
      <c r="F5" s="56">
        <v>8</v>
      </c>
      <c r="G5" s="56">
        <v>1217</v>
      </c>
      <c r="H5" s="60">
        <f t="shared" si="1"/>
        <v>1225</v>
      </c>
      <c r="I5" s="70">
        <f t="shared" si="2"/>
        <v>14</v>
      </c>
      <c r="J5" s="70">
        <f t="shared" si="2"/>
        <v>2351</v>
      </c>
      <c r="K5" s="70">
        <f t="shared" si="2"/>
        <v>2365</v>
      </c>
      <c r="L5" s="56">
        <v>9</v>
      </c>
      <c r="M5" s="56">
        <v>5</v>
      </c>
      <c r="N5" s="56">
        <v>1099</v>
      </c>
      <c r="O5" s="56">
        <f t="shared" si="3"/>
        <v>1113</v>
      </c>
    </row>
    <row r="6" spans="1:15" ht="16.5" customHeight="1">
      <c r="A6" s="108">
        <v>1025</v>
      </c>
      <c r="B6" s="56" t="s">
        <v>7</v>
      </c>
      <c r="C6" s="56">
        <v>13</v>
      </c>
      <c r="D6" s="56">
        <v>290</v>
      </c>
      <c r="E6" s="60">
        <f t="shared" si="0"/>
        <v>303</v>
      </c>
      <c r="F6" s="56">
        <v>6</v>
      </c>
      <c r="G6" s="56">
        <v>292</v>
      </c>
      <c r="H6" s="60">
        <f t="shared" si="1"/>
        <v>298</v>
      </c>
      <c r="I6" s="70">
        <f t="shared" si="2"/>
        <v>19</v>
      </c>
      <c r="J6" s="70">
        <f t="shared" si="2"/>
        <v>582</v>
      </c>
      <c r="K6" s="70">
        <f t="shared" si="2"/>
        <v>601</v>
      </c>
      <c r="L6" s="56">
        <v>19</v>
      </c>
      <c r="M6" s="56">
        <v>0</v>
      </c>
      <c r="N6" s="56">
        <v>240</v>
      </c>
      <c r="O6" s="56">
        <f t="shared" si="3"/>
        <v>259</v>
      </c>
    </row>
    <row r="7" spans="1:15" ht="16.5" customHeight="1">
      <c r="A7" s="108">
        <v>1030</v>
      </c>
      <c r="B7" s="56" t="s">
        <v>8</v>
      </c>
      <c r="C7" s="56">
        <v>8</v>
      </c>
      <c r="D7" s="56">
        <v>817</v>
      </c>
      <c r="E7" s="60">
        <f t="shared" si="0"/>
        <v>825</v>
      </c>
      <c r="F7" s="56">
        <v>10</v>
      </c>
      <c r="G7" s="56">
        <v>904</v>
      </c>
      <c r="H7" s="60">
        <f t="shared" si="1"/>
        <v>914</v>
      </c>
      <c r="I7" s="70">
        <f t="shared" si="2"/>
        <v>18</v>
      </c>
      <c r="J7" s="70">
        <f t="shared" si="2"/>
        <v>1721</v>
      </c>
      <c r="K7" s="70">
        <f t="shared" si="2"/>
        <v>1739</v>
      </c>
      <c r="L7" s="56">
        <v>9</v>
      </c>
      <c r="M7" s="56">
        <v>6</v>
      </c>
      <c r="N7" s="56">
        <v>821</v>
      </c>
      <c r="O7" s="56">
        <f t="shared" si="3"/>
        <v>836</v>
      </c>
    </row>
    <row r="8" spans="1:15" ht="16.5" customHeight="1">
      <c r="A8" s="108">
        <v>1040</v>
      </c>
      <c r="B8" s="56" t="s">
        <v>9</v>
      </c>
      <c r="C8" s="56">
        <v>0</v>
      </c>
      <c r="D8" s="56">
        <v>62</v>
      </c>
      <c r="E8" s="60">
        <f t="shared" si="0"/>
        <v>62</v>
      </c>
      <c r="F8" s="56">
        <v>1</v>
      </c>
      <c r="G8" s="56">
        <v>57</v>
      </c>
      <c r="H8" s="60">
        <f t="shared" si="1"/>
        <v>58</v>
      </c>
      <c r="I8" s="70">
        <f t="shared" si="2"/>
        <v>1</v>
      </c>
      <c r="J8" s="70">
        <f t="shared" si="2"/>
        <v>119</v>
      </c>
      <c r="K8" s="70">
        <f t="shared" si="2"/>
        <v>120</v>
      </c>
      <c r="L8" s="56">
        <v>0</v>
      </c>
      <c r="M8" s="56">
        <v>1</v>
      </c>
      <c r="N8" s="56">
        <v>52</v>
      </c>
      <c r="O8" s="56">
        <f t="shared" si="3"/>
        <v>53</v>
      </c>
    </row>
    <row r="9" spans="1:15" ht="16.5" customHeight="1">
      <c r="A9" s="108">
        <v>1050</v>
      </c>
      <c r="B9" s="56" t="s">
        <v>10</v>
      </c>
      <c r="C9" s="56">
        <v>0</v>
      </c>
      <c r="D9" s="56">
        <v>292</v>
      </c>
      <c r="E9" s="60">
        <f t="shared" si="0"/>
        <v>292</v>
      </c>
      <c r="F9" s="56">
        <v>2</v>
      </c>
      <c r="G9" s="56">
        <v>291</v>
      </c>
      <c r="H9" s="60">
        <f t="shared" si="1"/>
        <v>293</v>
      </c>
      <c r="I9" s="70">
        <f t="shared" si="2"/>
        <v>2</v>
      </c>
      <c r="J9" s="70">
        <f t="shared" si="2"/>
        <v>583</v>
      </c>
      <c r="K9" s="70">
        <f t="shared" si="2"/>
        <v>585</v>
      </c>
      <c r="L9" s="56">
        <v>0</v>
      </c>
      <c r="M9" s="56">
        <v>2</v>
      </c>
      <c r="N9" s="56">
        <v>278</v>
      </c>
      <c r="O9" s="56">
        <f t="shared" si="3"/>
        <v>280</v>
      </c>
    </row>
    <row r="10" spans="1:15" ht="16.5" customHeight="1">
      <c r="A10" s="108">
        <v>1060</v>
      </c>
      <c r="B10" s="56" t="s">
        <v>12</v>
      </c>
      <c r="C10" s="56">
        <v>6</v>
      </c>
      <c r="D10" s="56">
        <v>264</v>
      </c>
      <c r="E10" s="60">
        <f t="shared" si="0"/>
        <v>270</v>
      </c>
      <c r="F10" s="56">
        <v>0</v>
      </c>
      <c r="G10" s="56">
        <v>252</v>
      </c>
      <c r="H10" s="60">
        <f t="shared" si="1"/>
        <v>252</v>
      </c>
      <c r="I10" s="70">
        <f t="shared" si="2"/>
        <v>6</v>
      </c>
      <c r="J10" s="70">
        <f t="shared" si="2"/>
        <v>516</v>
      </c>
      <c r="K10" s="70">
        <f t="shared" si="2"/>
        <v>522</v>
      </c>
      <c r="L10" s="56">
        <v>6</v>
      </c>
      <c r="M10" s="56">
        <v>0</v>
      </c>
      <c r="N10" s="56">
        <v>246</v>
      </c>
      <c r="O10" s="56">
        <f t="shared" si="3"/>
        <v>252</v>
      </c>
    </row>
    <row r="11" spans="1:15" ht="16.5" customHeight="1">
      <c r="A11" s="108">
        <v>1070</v>
      </c>
      <c r="B11" s="56" t="s">
        <v>13</v>
      </c>
      <c r="C11" s="56">
        <v>1</v>
      </c>
      <c r="D11" s="56">
        <v>244</v>
      </c>
      <c r="E11" s="60">
        <f t="shared" si="0"/>
        <v>245</v>
      </c>
      <c r="F11" s="56">
        <v>2</v>
      </c>
      <c r="G11" s="56">
        <v>273</v>
      </c>
      <c r="H11" s="60">
        <f t="shared" si="1"/>
        <v>275</v>
      </c>
      <c r="I11" s="70">
        <f t="shared" si="2"/>
        <v>3</v>
      </c>
      <c r="J11" s="70">
        <f t="shared" si="2"/>
        <v>517</v>
      </c>
      <c r="K11" s="70">
        <f t="shared" si="2"/>
        <v>520</v>
      </c>
      <c r="L11" s="56">
        <v>1</v>
      </c>
      <c r="M11" s="56">
        <v>2</v>
      </c>
      <c r="N11" s="56">
        <v>230</v>
      </c>
      <c r="O11" s="56">
        <f t="shared" si="3"/>
        <v>233</v>
      </c>
    </row>
    <row r="12" spans="1:15" ht="16.5" customHeight="1">
      <c r="A12" s="108">
        <v>1080</v>
      </c>
      <c r="B12" s="56" t="s">
        <v>16</v>
      </c>
      <c r="C12" s="56">
        <v>0</v>
      </c>
      <c r="D12" s="56">
        <v>180</v>
      </c>
      <c r="E12" s="60">
        <f t="shared" si="0"/>
        <v>180</v>
      </c>
      <c r="F12" s="56">
        <v>1</v>
      </c>
      <c r="G12" s="56">
        <v>182</v>
      </c>
      <c r="H12" s="60">
        <f t="shared" si="1"/>
        <v>183</v>
      </c>
      <c r="I12" s="70">
        <f t="shared" si="2"/>
        <v>1</v>
      </c>
      <c r="J12" s="70">
        <f t="shared" si="2"/>
        <v>362</v>
      </c>
      <c r="K12" s="70">
        <f t="shared" si="2"/>
        <v>363</v>
      </c>
      <c r="L12" s="56">
        <v>0</v>
      </c>
      <c r="M12" s="56">
        <v>1</v>
      </c>
      <c r="N12" s="56">
        <v>140</v>
      </c>
      <c r="O12" s="56">
        <f t="shared" si="3"/>
        <v>141</v>
      </c>
    </row>
    <row r="13" spans="1:15" ht="16.5" customHeight="1">
      <c r="A13" s="108">
        <v>1090</v>
      </c>
      <c r="B13" s="56" t="s">
        <v>18</v>
      </c>
      <c r="C13" s="56">
        <v>0</v>
      </c>
      <c r="D13" s="56">
        <v>160</v>
      </c>
      <c r="E13" s="60">
        <f t="shared" si="0"/>
        <v>160</v>
      </c>
      <c r="F13" s="56">
        <v>1</v>
      </c>
      <c r="G13" s="56">
        <v>154</v>
      </c>
      <c r="H13" s="60">
        <f t="shared" si="1"/>
        <v>155</v>
      </c>
      <c r="I13" s="70">
        <f t="shared" si="2"/>
        <v>1</v>
      </c>
      <c r="J13" s="70">
        <f t="shared" si="2"/>
        <v>314</v>
      </c>
      <c r="K13" s="70">
        <f t="shared" si="2"/>
        <v>315</v>
      </c>
      <c r="L13" s="56">
        <v>0</v>
      </c>
      <c r="M13" s="56">
        <v>1</v>
      </c>
      <c r="N13" s="56">
        <v>133</v>
      </c>
      <c r="O13" s="56">
        <f t="shared" si="3"/>
        <v>134</v>
      </c>
    </row>
    <row r="14" spans="1:15" ht="16.5" customHeight="1">
      <c r="A14" s="108">
        <v>1091</v>
      </c>
      <c r="B14" s="56" t="s">
        <v>5</v>
      </c>
      <c r="C14" s="56">
        <v>0</v>
      </c>
      <c r="D14" s="56">
        <v>10</v>
      </c>
      <c r="E14" s="60">
        <f t="shared" si="0"/>
        <v>10</v>
      </c>
      <c r="F14" s="56">
        <v>0</v>
      </c>
      <c r="G14" s="56">
        <v>10</v>
      </c>
      <c r="H14" s="60">
        <f t="shared" si="1"/>
        <v>10</v>
      </c>
      <c r="I14" s="70">
        <f t="shared" si="2"/>
        <v>0</v>
      </c>
      <c r="J14" s="70">
        <f t="shared" si="2"/>
        <v>20</v>
      </c>
      <c r="K14" s="70">
        <f t="shared" si="2"/>
        <v>20</v>
      </c>
      <c r="L14" s="56">
        <v>0</v>
      </c>
      <c r="M14" s="56">
        <v>0</v>
      </c>
      <c r="N14" s="56">
        <v>8</v>
      </c>
      <c r="O14" s="56">
        <f t="shared" si="3"/>
        <v>8</v>
      </c>
    </row>
    <row r="15" spans="1:15" ht="16.5" customHeight="1">
      <c r="A15" s="108">
        <v>1100</v>
      </c>
      <c r="B15" s="56" t="s">
        <v>23</v>
      </c>
      <c r="C15" s="56">
        <v>0</v>
      </c>
      <c r="D15" s="56">
        <v>207</v>
      </c>
      <c r="E15" s="60">
        <f t="shared" si="0"/>
        <v>207</v>
      </c>
      <c r="F15" s="56">
        <v>0</v>
      </c>
      <c r="G15" s="56">
        <v>219</v>
      </c>
      <c r="H15" s="60">
        <f t="shared" si="1"/>
        <v>219</v>
      </c>
      <c r="I15" s="70">
        <f t="shared" si="2"/>
        <v>0</v>
      </c>
      <c r="J15" s="70">
        <f t="shared" si="2"/>
        <v>426</v>
      </c>
      <c r="K15" s="70">
        <f t="shared" si="2"/>
        <v>426</v>
      </c>
      <c r="L15" s="56">
        <v>0</v>
      </c>
      <c r="M15" s="56">
        <v>0</v>
      </c>
      <c r="N15" s="56">
        <v>181</v>
      </c>
      <c r="O15" s="56">
        <f t="shared" si="3"/>
        <v>181</v>
      </c>
    </row>
    <row r="16" spans="1:15" ht="16.5" customHeight="1">
      <c r="A16" s="108">
        <v>1110</v>
      </c>
      <c r="B16" s="56" t="s">
        <v>11</v>
      </c>
      <c r="C16" s="56">
        <v>0</v>
      </c>
      <c r="D16" s="56">
        <v>538</v>
      </c>
      <c r="E16" s="60">
        <f t="shared" si="0"/>
        <v>538</v>
      </c>
      <c r="F16" s="56">
        <v>2</v>
      </c>
      <c r="G16" s="56">
        <v>532</v>
      </c>
      <c r="H16" s="60">
        <f t="shared" si="1"/>
        <v>534</v>
      </c>
      <c r="I16" s="70">
        <f t="shared" si="2"/>
        <v>2</v>
      </c>
      <c r="J16" s="70">
        <f t="shared" si="2"/>
        <v>1070</v>
      </c>
      <c r="K16" s="70">
        <f t="shared" si="2"/>
        <v>1072</v>
      </c>
      <c r="L16" s="56">
        <v>0</v>
      </c>
      <c r="M16" s="56">
        <v>2</v>
      </c>
      <c r="N16" s="56">
        <v>444</v>
      </c>
      <c r="O16" s="56">
        <f t="shared" si="3"/>
        <v>446</v>
      </c>
    </row>
    <row r="17" spans="1:256" ht="16.5" customHeight="1">
      <c r="A17" s="108">
        <v>1120</v>
      </c>
      <c r="B17" s="56" t="s">
        <v>25</v>
      </c>
      <c r="C17" s="56">
        <v>0</v>
      </c>
      <c r="D17" s="56">
        <v>214</v>
      </c>
      <c r="E17" s="60">
        <f t="shared" si="0"/>
        <v>214</v>
      </c>
      <c r="F17" s="56">
        <v>2</v>
      </c>
      <c r="G17" s="56">
        <v>224</v>
      </c>
      <c r="H17" s="60">
        <f t="shared" si="1"/>
        <v>226</v>
      </c>
      <c r="I17" s="70">
        <f t="shared" si="2"/>
        <v>2</v>
      </c>
      <c r="J17" s="70">
        <f t="shared" si="2"/>
        <v>438</v>
      </c>
      <c r="K17" s="70">
        <f t="shared" si="2"/>
        <v>440</v>
      </c>
      <c r="L17" s="56">
        <v>2</v>
      </c>
      <c r="M17" s="56">
        <v>0</v>
      </c>
      <c r="N17" s="56">
        <v>195</v>
      </c>
      <c r="O17" s="56">
        <f t="shared" si="3"/>
        <v>197</v>
      </c>
    </row>
    <row r="18" spans="1:256" ht="16.5" customHeight="1">
      <c r="A18" s="108">
        <v>1130</v>
      </c>
      <c r="B18" s="56" t="s">
        <v>27</v>
      </c>
      <c r="C18" s="56">
        <v>0</v>
      </c>
      <c r="D18" s="56">
        <v>48</v>
      </c>
      <c r="E18" s="60">
        <f t="shared" si="0"/>
        <v>48</v>
      </c>
      <c r="F18" s="56">
        <v>0</v>
      </c>
      <c r="G18" s="56">
        <v>51</v>
      </c>
      <c r="H18" s="60">
        <f t="shared" si="1"/>
        <v>51</v>
      </c>
      <c r="I18" s="70">
        <f t="shared" si="2"/>
        <v>0</v>
      </c>
      <c r="J18" s="70">
        <f t="shared" si="2"/>
        <v>99</v>
      </c>
      <c r="K18" s="70">
        <f t="shared" si="2"/>
        <v>99</v>
      </c>
      <c r="L18" s="56">
        <v>0</v>
      </c>
      <c r="M18" s="56">
        <v>0</v>
      </c>
      <c r="N18" s="56">
        <v>38</v>
      </c>
      <c r="O18" s="56">
        <f t="shared" si="3"/>
        <v>38</v>
      </c>
    </row>
    <row r="19" spans="1:256" ht="16.5" customHeight="1">
      <c r="A19" s="108">
        <v>1140</v>
      </c>
      <c r="B19" s="56" t="s">
        <v>29</v>
      </c>
      <c r="C19" s="56">
        <v>0</v>
      </c>
      <c r="D19" s="56">
        <v>45</v>
      </c>
      <c r="E19" s="60">
        <f t="shared" si="0"/>
        <v>45</v>
      </c>
      <c r="F19" s="56">
        <v>1</v>
      </c>
      <c r="G19" s="56">
        <v>38</v>
      </c>
      <c r="H19" s="60">
        <f t="shared" si="1"/>
        <v>39</v>
      </c>
      <c r="I19" s="70">
        <f t="shared" si="2"/>
        <v>1</v>
      </c>
      <c r="J19" s="70">
        <f t="shared" si="2"/>
        <v>83</v>
      </c>
      <c r="K19" s="70">
        <f t="shared" si="2"/>
        <v>84</v>
      </c>
      <c r="L19" s="56">
        <v>0</v>
      </c>
      <c r="M19" s="56">
        <v>1</v>
      </c>
      <c r="N19" s="56">
        <v>35</v>
      </c>
      <c r="O19" s="56">
        <f t="shared" si="3"/>
        <v>36</v>
      </c>
    </row>
    <row r="20" spans="1:256" ht="16.5" customHeight="1">
      <c r="A20" s="108">
        <v>1150</v>
      </c>
      <c r="B20" s="56" t="s">
        <v>33</v>
      </c>
      <c r="C20" s="56">
        <v>0</v>
      </c>
      <c r="D20" s="56">
        <v>151</v>
      </c>
      <c r="E20" s="60">
        <f t="shared" si="0"/>
        <v>151</v>
      </c>
      <c r="F20" s="56">
        <v>0</v>
      </c>
      <c r="G20" s="56">
        <v>135</v>
      </c>
      <c r="H20" s="60">
        <f t="shared" si="1"/>
        <v>135</v>
      </c>
      <c r="I20" s="70">
        <f t="shared" si="2"/>
        <v>0</v>
      </c>
      <c r="J20" s="70">
        <f t="shared" si="2"/>
        <v>286</v>
      </c>
      <c r="K20" s="70">
        <f t="shared" si="2"/>
        <v>286</v>
      </c>
      <c r="L20" s="56">
        <v>0</v>
      </c>
      <c r="M20" s="56">
        <v>0</v>
      </c>
      <c r="N20" s="56">
        <v>123</v>
      </c>
      <c r="O20" s="56">
        <f t="shared" si="3"/>
        <v>123</v>
      </c>
    </row>
    <row r="21" spans="1:256" ht="16.5" customHeight="1">
      <c r="A21" s="108">
        <v>1160</v>
      </c>
      <c r="B21" s="56" t="s">
        <v>35</v>
      </c>
      <c r="C21" s="56">
        <v>1</v>
      </c>
      <c r="D21" s="56">
        <v>273</v>
      </c>
      <c r="E21" s="60">
        <f t="shared" si="0"/>
        <v>274</v>
      </c>
      <c r="F21" s="56">
        <v>1</v>
      </c>
      <c r="G21" s="56">
        <v>264</v>
      </c>
      <c r="H21" s="60">
        <f t="shared" si="1"/>
        <v>265</v>
      </c>
      <c r="I21" s="70">
        <f t="shared" si="2"/>
        <v>2</v>
      </c>
      <c r="J21" s="70">
        <f t="shared" si="2"/>
        <v>537</v>
      </c>
      <c r="K21" s="70">
        <f t="shared" si="2"/>
        <v>539</v>
      </c>
      <c r="L21" s="56">
        <v>0</v>
      </c>
      <c r="M21" s="56">
        <v>2</v>
      </c>
      <c r="N21" s="56">
        <v>263</v>
      </c>
      <c r="O21" s="56">
        <f t="shared" si="3"/>
        <v>265</v>
      </c>
    </row>
    <row r="22" spans="1:256" ht="16.5" customHeight="1">
      <c r="A22" s="108">
        <v>1170</v>
      </c>
      <c r="B22" s="56" t="s">
        <v>24</v>
      </c>
      <c r="C22" s="56">
        <v>5</v>
      </c>
      <c r="D22" s="56">
        <v>486</v>
      </c>
      <c r="E22" s="60">
        <f t="shared" si="0"/>
        <v>491</v>
      </c>
      <c r="F22" s="56">
        <v>4</v>
      </c>
      <c r="G22" s="56">
        <v>489</v>
      </c>
      <c r="H22" s="60">
        <f t="shared" si="1"/>
        <v>493</v>
      </c>
      <c r="I22" s="70">
        <f t="shared" si="2"/>
        <v>9</v>
      </c>
      <c r="J22" s="70">
        <f t="shared" si="2"/>
        <v>975</v>
      </c>
      <c r="K22" s="70">
        <f t="shared" si="2"/>
        <v>984</v>
      </c>
      <c r="L22" s="56">
        <v>2</v>
      </c>
      <c r="M22" s="56">
        <v>7</v>
      </c>
      <c r="N22" s="56">
        <v>415</v>
      </c>
      <c r="O22" s="56">
        <f t="shared" si="3"/>
        <v>424</v>
      </c>
    </row>
    <row r="23" spans="1:256" ht="16.5" customHeight="1">
      <c r="A23" s="108">
        <v>1180</v>
      </c>
      <c r="B23" s="56" t="s">
        <v>37</v>
      </c>
      <c r="C23" s="56">
        <v>0</v>
      </c>
      <c r="D23" s="56">
        <v>488</v>
      </c>
      <c r="E23" s="60">
        <f t="shared" si="0"/>
        <v>488</v>
      </c>
      <c r="F23" s="56">
        <v>3</v>
      </c>
      <c r="G23" s="56">
        <v>519</v>
      </c>
      <c r="H23" s="60">
        <f t="shared" si="1"/>
        <v>522</v>
      </c>
      <c r="I23" s="70">
        <f t="shared" si="2"/>
        <v>3</v>
      </c>
      <c r="J23" s="70">
        <f t="shared" si="2"/>
        <v>1007</v>
      </c>
      <c r="K23" s="70">
        <f t="shared" si="2"/>
        <v>1010</v>
      </c>
      <c r="L23" s="56">
        <v>2</v>
      </c>
      <c r="M23" s="56">
        <v>1</v>
      </c>
      <c r="N23" s="56">
        <v>443</v>
      </c>
      <c r="O23" s="56">
        <f t="shared" si="3"/>
        <v>446</v>
      </c>
    </row>
    <row r="24" spans="1:256" ht="16.5" customHeight="1">
      <c r="A24" s="108">
        <v>1190</v>
      </c>
      <c r="B24" s="56" t="s">
        <v>31</v>
      </c>
      <c r="C24" s="56">
        <v>1</v>
      </c>
      <c r="D24" s="56">
        <v>51</v>
      </c>
      <c r="E24" s="60">
        <f t="shared" si="0"/>
        <v>52</v>
      </c>
      <c r="F24" s="56">
        <v>9</v>
      </c>
      <c r="G24" s="56">
        <v>52</v>
      </c>
      <c r="H24" s="60">
        <f t="shared" si="1"/>
        <v>61</v>
      </c>
      <c r="I24" s="70">
        <f t="shared" si="2"/>
        <v>10</v>
      </c>
      <c r="J24" s="70">
        <f t="shared" si="2"/>
        <v>103</v>
      </c>
      <c r="K24" s="70">
        <f t="shared" si="2"/>
        <v>113</v>
      </c>
      <c r="L24" s="56">
        <v>10</v>
      </c>
      <c r="M24" s="56">
        <v>0</v>
      </c>
      <c r="N24" s="56">
        <v>42</v>
      </c>
      <c r="O24" s="56">
        <f t="shared" si="3"/>
        <v>52</v>
      </c>
    </row>
    <row r="25" spans="1:256" ht="16.5" customHeight="1">
      <c r="A25" s="108">
        <v>1200</v>
      </c>
      <c r="B25" s="56" t="s">
        <v>14</v>
      </c>
      <c r="C25" s="56">
        <v>1</v>
      </c>
      <c r="D25" s="56">
        <v>162</v>
      </c>
      <c r="E25" s="60">
        <f t="shared" si="0"/>
        <v>163</v>
      </c>
      <c r="F25" s="56">
        <v>0</v>
      </c>
      <c r="G25" s="56">
        <v>181</v>
      </c>
      <c r="H25" s="60">
        <f t="shared" si="1"/>
        <v>181</v>
      </c>
      <c r="I25" s="70">
        <f t="shared" si="2"/>
        <v>1</v>
      </c>
      <c r="J25" s="70">
        <f t="shared" si="2"/>
        <v>343</v>
      </c>
      <c r="K25" s="70">
        <f t="shared" si="2"/>
        <v>344</v>
      </c>
      <c r="L25" s="56">
        <v>0</v>
      </c>
      <c r="M25" s="56">
        <v>1</v>
      </c>
      <c r="N25" s="56">
        <v>145</v>
      </c>
      <c r="O25" s="56">
        <f t="shared" si="3"/>
        <v>146</v>
      </c>
    </row>
    <row r="26" spans="1:256" ht="16.5" customHeight="1">
      <c r="A26" s="108">
        <v>1210</v>
      </c>
      <c r="B26" s="56" t="s">
        <v>39</v>
      </c>
      <c r="C26" s="56">
        <v>1</v>
      </c>
      <c r="D26" s="56">
        <v>150</v>
      </c>
      <c r="E26" s="60">
        <f t="shared" si="0"/>
        <v>151</v>
      </c>
      <c r="F26" s="56">
        <v>0</v>
      </c>
      <c r="G26" s="56">
        <v>126</v>
      </c>
      <c r="H26" s="60">
        <f t="shared" si="1"/>
        <v>126</v>
      </c>
      <c r="I26" s="70">
        <f t="shared" si="2"/>
        <v>1</v>
      </c>
      <c r="J26" s="70">
        <f t="shared" si="2"/>
        <v>276</v>
      </c>
      <c r="K26" s="70">
        <f t="shared" si="2"/>
        <v>277</v>
      </c>
      <c r="L26" s="56">
        <v>1</v>
      </c>
      <c r="M26" s="56">
        <v>0</v>
      </c>
      <c r="N26" s="56">
        <v>109</v>
      </c>
      <c r="O26" s="56">
        <f t="shared" si="3"/>
        <v>110</v>
      </c>
    </row>
    <row r="27" spans="1:256" ht="16.5" customHeight="1">
      <c r="A27" s="108">
        <v>1220</v>
      </c>
      <c r="B27" s="56" t="s">
        <v>41</v>
      </c>
      <c r="C27" s="56">
        <v>0</v>
      </c>
      <c r="D27" s="56">
        <v>217</v>
      </c>
      <c r="E27" s="60">
        <f t="shared" si="0"/>
        <v>217</v>
      </c>
      <c r="F27" s="56">
        <v>0</v>
      </c>
      <c r="G27" s="56">
        <v>227</v>
      </c>
      <c r="H27" s="60">
        <f t="shared" si="1"/>
        <v>227</v>
      </c>
      <c r="I27" s="70">
        <f t="shared" si="2"/>
        <v>0</v>
      </c>
      <c r="J27" s="70">
        <f t="shared" si="2"/>
        <v>444</v>
      </c>
      <c r="K27" s="70">
        <f t="shared" si="2"/>
        <v>444</v>
      </c>
      <c r="L27" s="56">
        <v>0</v>
      </c>
      <c r="M27" s="56">
        <v>0</v>
      </c>
      <c r="N27" s="56">
        <v>200</v>
      </c>
      <c r="O27" s="56">
        <f t="shared" si="3"/>
        <v>200</v>
      </c>
    </row>
    <row r="28" spans="1:256" ht="16.5" customHeight="1">
      <c r="A28" s="108">
        <v>1230</v>
      </c>
      <c r="B28" s="56" t="s">
        <v>42</v>
      </c>
      <c r="C28" s="56">
        <v>3</v>
      </c>
      <c r="D28" s="56">
        <v>147</v>
      </c>
      <c r="E28" s="60">
        <f t="shared" si="0"/>
        <v>150</v>
      </c>
      <c r="F28" s="56">
        <v>2</v>
      </c>
      <c r="G28" s="56">
        <v>153</v>
      </c>
      <c r="H28" s="60">
        <f t="shared" si="1"/>
        <v>155</v>
      </c>
      <c r="I28" s="70">
        <f t="shared" si="2"/>
        <v>5</v>
      </c>
      <c r="J28" s="70">
        <f t="shared" si="2"/>
        <v>300</v>
      </c>
      <c r="K28" s="70">
        <f t="shared" si="2"/>
        <v>305</v>
      </c>
      <c r="L28" s="56">
        <v>2</v>
      </c>
      <c r="M28" s="56">
        <v>0</v>
      </c>
      <c r="N28" s="56">
        <v>121</v>
      </c>
      <c r="O28" s="56">
        <f t="shared" si="3"/>
        <v>123</v>
      </c>
    </row>
    <row r="29" spans="1:256" ht="16.5" customHeight="1">
      <c r="A29" s="108">
        <v>1240</v>
      </c>
      <c r="B29" s="56" t="s">
        <v>19</v>
      </c>
      <c r="C29" s="56">
        <v>24</v>
      </c>
      <c r="D29" s="56">
        <v>904</v>
      </c>
      <c r="E29" s="60">
        <f t="shared" si="0"/>
        <v>928</v>
      </c>
      <c r="F29" s="56">
        <v>9</v>
      </c>
      <c r="G29" s="56">
        <v>914</v>
      </c>
      <c r="H29" s="60">
        <f t="shared" si="1"/>
        <v>923</v>
      </c>
      <c r="I29" s="70">
        <f t="shared" si="2"/>
        <v>33</v>
      </c>
      <c r="J29" s="70">
        <f t="shared" si="2"/>
        <v>1818</v>
      </c>
      <c r="K29" s="70">
        <f t="shared" si="2"/>
        <v>1851</v>
      </c>
      <c r="L29" s="56">
        <v>27</v>
      </c>
      <c r="M29" s="56">
        <v>3</v>
      </c>
      <c r="N29" s="56">
        <v>813</v>
      </c>
      <c r="O29" s="56">
        <f t="shared" si="3"/>
        <v>843</v>
      </c>
    </row>
    <row r="30" spans="1:256" ht="16.5" customHeight="1">
      <c r="A30" s="109">
        <v>1250</v>
      </c>
      <c r="B30" s="57" t="s">
        <v>20</v>
      </c>
      <c r="C30" s="57">
        <v>1</v>
      </c>
      <c r="D30" s="57">
        <v>832</v>
      </c>
      <c r="E30" s="60">
        <f t="shared" si="0"/>
        <v>833</v>
      </c>
      <c r="F30" s="57">
        <v>13</v>
      </c>
      <c r="G30" s="57">
        <v>837</v>
      </c>
      <c r="H30" s="60">
        <f t="shared" si="1"/>
        <v>850</v>
      </c>
      <c r="I30" s="70">
        <f t="shared" si="2"/>
        <v>14</v>
      </c>
      <c r="J30" s="70">
        <f t="shared" si="2"/>
        <v>1669</v>
      </c>
      <c r="K30" s="70">
        <f t="shared" si="2"/>
        <v>1683</v>
      </c>
      <c r="L30" s="57">
        <v>6</v>
      </c>
      <c r="M30" s="57">
        <v>7</v>
      </c>
      <c r="N30" s="57">
        <v>685</v>
      </c>
      <c r="O30" s="56">
        <f t="shared" si="3"/>
        <v>698</v>
      </c>
    </row>
    <row r="31" spans="1:256" s="36" customFormat="1" ht="25.5" customHeight="1">
      <c r="A31" s="110"/>
      <c r="B31" s="50" t="s">
        <v>78</v>
      </c>
      <c r="C31" s="96">
        <f t="shared" ref="C31:O31" si="4">SUM(C4:C30)</f>
        <v>111</v>
      </c>
      <c r="D31" s="115">
        <f t="shared" si="4"/>
        <v>11352</v>
      </c>
      <c r="E31" s="50">
        <f t="shared" si="4"/>
        <v>11463</v>
      </c>
      <c r="F31" s="96">
        <f t="shared" si="4"/>
        <v>105</v>
      </c>
      <c r="G31" s="115">
        <f t="shared" si="4"/>
        <v>11753</v>
      </c>
      <c r="H31" s="50">
        <f t="shared" si="4"/>
        <v>11858</v>
      </c>
      <c r="I31" s="58">
        <f t="shared" si="4"/>
        <v>216</v>
      </c>
      <c r="J31" s="58">
        <f t="shared" si="4"/>
        <v>23105</v>
      </c>
      <c r="K31" s="58">
        <f t="shared" si="4"/>
        <v>23321</v>
      </c>
      <c r="L31" s="96">
        <f t="shared" si="4"/>
        <v>136</v>
      </c>
      <c r="M31" s="96">
        <f t="shared" si="4"/>
        <v>58</v>
      </c>
      <c r="N31" s="96">
        <f t="shared" si="4"/>
        <v>10312</v>
      </c>
      <c r="O31" s="50">
        <f t="shared" si="4"/>
        <v>10506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</row>
    <row r="32" spans="1:256" s="36" customFormat="1" ht="60" customHeight="1">
      <c r="A32" s="91" t="str">
        <f>A1</f>
        <v>令和６年３月大字別人口統計　　　　　　　　　　　　　　　　　　　　　　　　　　　令和６年３月末日現在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</row>
    <row r="33" spans="1:15">
      <c r="A33" s="92" t="s">
        <v>1</v>
      </c>
      <c r="B33" s="92"/>
      <c r="C33" s="92" t="s">
        <v>82</v>
      </c>
      <c r="D33" s="92"/>
      <c r="E33" s="92"/>
      <c r="F33" s="92" t="s">
        <v>83</v>
      </c>
      <c r="G33" s="92"/>
      <c r="H33" s="92"/>
      <c r="I33" s="92" t="s">
        <v>81</v>
      </c>
      <c r="J33" s="92"/>
      <c r="K33" s="92"/>
      <c r="L33" s="100" t="s">
        <v>84</v>
      </c>
      <c r="M33" s="102"/>
      <c r="N33" s="102"/>
      <c r="O33" s="104"/>
    </row>
    <row r="34" spans="1:15">
      <c r="A34" s="107"/>
      <c r="B34" s="90"/>
      <c r="C34" s="90" t="s">
        <v>93</v>
      </c>
      <c r="D34" s="97" t="s">
        <v>94</v>
      </c>
      <c r="E34" s="90" t="s">
        <v>95</v>
      </c>
      <c r="F34" s="90" t="s">
        <v>93</v>
      </c>
      <c r="G34" s="97" t="s">
        <v>94</v>
      </c>
      <c r="H34" s="90" t="s">
        <v>95</v>
      </c>
      <c r="I34" s="97" t="s">
        <v>93</v>
      </c>
      <c r="J34" s="97" t="s">
        <v>94</v>
      </c>
      <c r="K34" s="97" t="s">
        <v>95</v>
      </c>
      <c r="L34" s="99" t="s">
        <v>96</v>
      </c>
      <c r="M34" s="99" t="s">
        <v>97</v>
      </c>
      <c r="N34" s="103" t="s">
        <v>98</v>
      </c>
      <c r="O34" s="90" t="s">
        <v>95</v>
      </c>
    </row>
    <row r="35" spans="1:15" ht="15.75" customHeight="1">
      <c r="A35" s="111">
        <v>2001</v>
      </c>
      <c r="B35" s="59" t="s">
        <v>43</v>
      </c>
      <c r="C35" s="56">
        <v>20</v>
      </c>
      <c r="D35" s="56">
        <v>1850</v>
      </c>
      <c r="E35" s="61">
        <f t="shared" ref="E35:E56" si="5">SUM(C35:D35)</f>
        <v>1870</v>
      </c>
      <c r="F35" s="56">
        <v>18</v>
      </c>
      <c r="G35" s="56">
        <v>1844</v>
      </c>
      <c r="H35" s="61">
        <f t="shared" ref="H35:H56" si="6">SUM(F35:G35)</f>
        <v>1862</v>
      </c>
      <c r="I35" s="70">
        <f t="shared" ref="I35:K56" si="7">C35+F35</f>
        <v>38</v>
      </c>
      <c r="J35" s="70">
        <f t="shared" si="7"/>
        <v>3694</v>
      </c>
      <c r="K35" s="70">
        <f t="shared" si="7"/>
        <v>3732</v>
      </c>
      <c r="L35" s="56">
        <v>21</v>
      </c>
      <c r="M35" s="56">
        <v>9</v>
      </c>
      <c r="N35" s="56">
        <v>1645</v>
      </c>
      <c r="O35" s="59">
        <f t="shared" ref="O35:O56" si="8">SUM(L35:N35)</f>
        <v>1675</v>
      </c>
    </row>
    <row r="36" spans="1:15" ht="15.75" customHeight="1">
      <c r="A36" s="108">
        <v>2002</v>
      </c>
      <c r="B36" s="56" t="s">
        <v>44</v>
      </c>
      <c r="C36" s="56">
        <v>7</v>
      </c>
      <c r="D36" s="56">
        <v>1287</v>
      </c>
      <c r="E36" s="61">
        <f t="shared" si="5"/>
        <v>1294</v>
      </c>
      <c r="F36" s="56">
        <v>6</v>
      </c>
      <c r="G36" s="56">
        <v>1407</v>
      </c>
      <c r="H36" s="61">
        <f t="shared" si="6"/>
        <v>1413</v>
      </c>
      <c r="I36" s="70">
        <f t="shared" si="7"/>
        <v>13</v>
      </c>
      <c r="J36" s="70">
        <f t="shared" si="7"/>
        <v>2694</v>
      </c>
      <c r="K36" s="70">
        <f t="shared" si="7"/>
        <v>2707</v>
      </c>
      <c r="L36" s="56">
        <v>6</v>
      </c>
      <c r="M36" s="56">
        <v>6</v>
      </c>
      <c r="N36" s="56">
        <v>1247</v>
      </c>
      <c r="O36" s="59">
        <f t="shared" si="8"/>
        <v>1259</v>
      </c>
    </row>
    <row r="37" spans="1:15" ht="15.75" customHeight="1">
      <c r="A37" s="108">
        <v>2003</v>
      </c>
      <c r="B37" s="56" t="s">
        <v>26</v>
      </c>
      <c r="C37" s="56">
        <v>4</v>
      </c>
      <c r="D37" s="56">
        <v>362</v>
      </c>
      <c r="E37" s="61">
        <f t="shared" si="5"/>
        <v>366</v>
      </c>
      <c r="F37" s="56">
        <v>2</v>
      </c>
      <c r="G37" s="56">
        <v>383</v>
      </c>
      <c r="H37" s="61">
        <f t="shared" si="6"/>
        <v>385</v>
      </c>
      <c r="I37" s="70">
        <f t="shared" si="7"/>
        <v>6</v>
      </c>
      <c r="J37" s="70">
        <f t="shared" si="7"/>
        <v>745</v>
      </c>
      <c r="K37" s="70">
        <f t="shared" si="7"/>
        <v>751</v>
      </c>
      <c r="L37" s="56">
        <v>4</v>
      </c>
      <c r="M37" s="56">
        <v>2</v>
      </c>
      <c r="N37" s="56">
        <v>328</v>
      </c>
      <c r="O37" s="59">
        <f t="shared" si="8"/>
        <v>334</v>
      </c>
    </row>
    <row r="38" spans="1:15" ht="15.75" customHeight="1">
      <c r="A38" s="108">
        <v>2004</v>
      </c>
      <c r="B38" s="56" t="s">
        <v>46</v>
      </c>
      <c r="C38" s="56">
        <v>13</v>
      </c>
      <c r="D38" s="56">
        <v>296</v>
      </c>
      <c r="E38" s="61">
        <f t="shared" si="5"/>
        <v>309</v>
      </c>
      <c r="F38" s="56">
        <v>1</v>
      </c>
      <c r="G38" s="56">
        <v>285</v>
      </c>
      <c r="H38" s="61">
        <f t="shared" si="6"/>
        <v>286</v>
      </c>
      <c r="I38" s="70">
        <f t="shared" si="7"/>
        <v>14</v>
      </c>
      <c r="J38" s="70">
        <f t="shared" si="7"/>
        <v>581</v>
      </c>
      <c r="K38" s="70">
        <f t="shared" si="7"/>
        <v>595</v>
      </c>
      <c r="L38" s="56">
        <v>10</v>
      </c>
      <c r="M38" s="56">
        <v>4</v>
      </c>
      <c r="N38" s="56">
        <v>241</v>
      </c>
      <c r="O38" s="59">
        <f t="shared" si="8"/>
        <v>255</v>
      </c>
    </row>
    <row r="39" spans="1:15" ht="15.75" customHeight="1">
      <c r="A39" s="108">
        <v>2005</v>
      </c>
      <c r="B39" s="56" t="s">
        <v>48</v>
      </c>
      <c r="C39" s="56">
        <v>0</v>
      </c>
      <c r="D39" s="56">
        <v>189</v>
      </c>
      <c r="E39" s="61">
        <f t="shared" si="5"/>
        <v>189</v>
      </c>
      <c r="F39" s="56">
        <v>3</v>
      </c>
      <c r="G39" s="56">
        <v>210</v>
      </c>
      <c r="H39" s="61">
        <f t="shared" si="6"/>
        <v>213</v>
      </c>
      <c r="I39" s="70">
        <f t="shared" si="7"/>
        <v>3</v>
      </c>
      <c r="J39" s="70">
        <f t="shared" si="7"/>
        <v>399</v>
      </c>
      <c r="K39" s="70">
        <f t="shared" si="7"/>
        <v>402</v>
      </c>
      <c r="L39" s="56">
        <v>1</v>
      </c>
      <c r="M39" s="56">
        <v>2</v>
      </c>
      <c r="N39" s="56">
        <v>186</v>
      </c>
      <c r="O39" s="59">
        <f t="shared" si="8"/>
        <v>189</v>
      </c>
    </row>
    <row r="40" spans="1:15" ht="15.75" customHeight="1">
      <c r="A40" s="108">
        <v>2006</v>
      </c>
      <c r="B40" s="56" t="s">
        <v>49</v>
      </c>
      <c r="C40" s="56">
        <v>6</v>
      </c>
      <c r="D40" s="56">
        <v>331</v>
      </c>
      <c r="E40" s="61">
        <f t="shared" si="5"/>
        <v>337</v>
      </c>
      <c r="F40" s="56">
        <v>2</v>
      </c>
      <c r="G40" s="56">
        <v>306</v>
      </c>
      <c r="H40" s="61">
        <f t="shared" si="6"/>
        <v>308</v>
      </c>
      <c r="I40" s="70">
        <f t="shared" si="7"/>
        <v>8</v>
      </c>
      <c r="J40" s="70">
        <f t="shared" si="7"/>
        <v>637</v>
      </c>
      <c r="K40" s="70">
        <f t="shared" si="7"/>
        <v>645</v>
      </c>
      <c r="L40" s="56">
        <v>5</v>
      </c>
      <c r="M40" s="56">
        <v>3</v>
      </c>
      <c r="N40" s="56">
        <v>268</v>
      </c>
      <c r="O40" s="59">
        <f t="shared" si="8"/>
        <v>276</v>
      </c>
    </row>
    <row r="41" spans="1:15" ht="15.75" customHeight="1">
      <c r="A41" s="108">
        <v>2007</v>
      </c>
      <c r="B41" s="56" t="s">
        <v>51</v>
      </c>
      <c r="C41" s="56">
        <v>0</v>
      </c>
      <c r="D41" s="56">
        <v>44</v>
      </c>
      <c r="E41" s="61">
        <f t="shared" si="5"/>
        <v>44</v>
      </c>
      <c r="F41" s="56">
        <v>0</v>
      </c>
      <c r="G41" s="56">
        <v>42</v>
      </c>
      <c r="H41" s="61">
        <f t="shared" si="6"/>
        <v>42</v>
      </c>
      <c r="I41" s="70">
        <f t="shared" si="7"/>
        <v>0</v>
      </c>
      <c r="J41" s="70">
        <f t="shared" si="7"/>
        <v>86</v>
      </c>
      <c r="K41" s="70">
        <f t="shared" si="7"/>
        <v>86</v>
      </c>
      <c r="L41" s="56">
        <v>0</v>
      </c>
      <c r="M41" s="56">
        <v>0</v>
      </c>
      <c r="N41" s="56">
        <v>35</v>
      </c>
      <c r="O41" s="59">
        <f t="shared" si="8"/>
        <v>35</v>
      </c>
    </row>
    <row r="42" spans="1:15" ht="15.75" customHeight="1">
      <c r="A42" s="108">
        <v>2008</v>
      </c>
      <c r="B42" s="56" t="s">
        <v>52</v>
      </c>
      <c r="C42" s="56">
        <v>4</v>
      </c>
      <c r="D42" s="56">
        <v>730</v>
      </c>
      <c r="E42" s="61">
        <f t="shared" si="5"/>
        <v>734</v>
      </c>
      <c r="F42" s="56">
        <v>6</v>
      </c>
      <c r="G42" s="56">
        <v>776</v>
      </c>
      <c r="H42" s="61">
        <f t="shared" si="6"/>
        <v>782</v>
      </c>
      <c r="I42" s="70">
        <f t="shared" si="7"/>
        <v>10</v>
      </c>
      <c r="J42" s="70">
        <f t="shared" si="7"/>
        <v>1506</v>
      </c>
      <c r="K42" s="70">
        <f t="shared" si="7"/>
        <v>1516</v>
      </c>
      <c r="L42" s="56">
        <v>5</v>
      </c>
      <c r="M42" s="56">
        <v>5</v>
      </c>
      <c r="N42" s="56">
        <v>666</v>
      </c>
      <c r="O42" s="59">
        <f t="shared" si="8"/>
        <v>676</v>
      </c>
    </row>
    <row r="43" spans="1:15" ht="15.75" customHeight="1">
      <c r="A43" s="108">
        <v>2009</v>
      </c>
      <c r="B43" s="56" t="s">
        <v>36</v>
      </c>
      <c r="C43" s="56">
        <v>6</v>
      </c>
      <c r="D43" s="56">
        <v>489</v>
      </c>
      <c r="E43" s="61">
        <f t="shared" si="5"/>
        <v>495</v>
      </c>
      <c r="F43" s="56">
        <v>8</v>
      </c>
      <c r="G43" s="56">
        <v>521</v>
      </c>
      <c r="H43" s="61">
        <f t="shared" si="6"/>
        <v>529</v>
      </c>
      <c r="I43" s="70">
        <f t="shared" si="7"/>
        <v>14</v>
      </c>
      <c r="J43" s="70">
        <f t="shared" si="7"/>
        <v>1010</v>
      </c>
      <c r="K43" s="70">
        <f t="shared" si="7"/>
        <v>1024</v>
      </c>
      <c r="L43" s="56">
        <v>5</v>
      </c>
      <c r="M43" s="56">
        <v>2</v>
      </c>
      <c r="N43" s="56">
        <v>454</v>
      </c>
      <c r="O43" s="59">
        <f t="shared" si="8"/>
        <v>461</v>
      </c>
    </row>
    <row r="44" spans="1:15" ht="15.75" customHeight="1">
      <c r="A44" s="108">
        <v>2010</v>
      </c>
      <c r="B44" s="56" t="s">
        <v>21</v>
      </c>
      <c r="C44" s="56">
        <v>97</v>
      </c>
      <c r="D44" s="56">
        <v>3182</v>
      </c>
      <c r="E44" s="61">
        <f t="shared" si="5"/>
        <v>3279</v>
      </c>
      <c r="F44" s="56">
        <v>41</v>
      </c>
      <c r="G44" s="56">
        <v>3167</v>
      </c>
      <c r="H44" s="61">
        <f t="shared" si="6"/>
        <v>3208</v>
      </c>
      <c r="I44" s="70">
        <f t="shared" si="7"/>
        <v>138</v>
      </c>
      <c r="J44" s="70">
        <f t="shared" si="7"/>
        <v>6349</v>
      </c>
      <c r="K44" s="70">
        <f t="shared" si="7"/>
        <v>6487</v>
      </c>
      <c r="L44" s="56">
        <v>106</v>
      </c>
      <c r="M44" s="56">
        <v>22</v>
      </c>
      <c r="N44" s="56">
        <v>2786</v>
      </c>
      <c r="O44" s="59">
        <f t="shared" si="8"/>
        <v>2914</v>
      </c>
    </row>
    <row r="45" spans="1:15" ht="15.75" customHeight="1">
      <c r="A45" s="108">
        <v>2011</v>
      </c>
      <c r="B45" s="56" t="s">
        <v>45</v>
      </c>
      <c r="C45" s="56">
        <v>22</v>
      </c>
      <c r="D45" s="56">
        <v>2483</v>
      </c>
      <c r="E45" s="61">
        <f t="shared" si="5"/>
        <v>2505</v>
      </c>
      <c r="F45" s="56">
        <v>23</v>
      </c>
      <c r="G45" s="56">
        <v>2573</v>
      </c>
      <c r="H45" s="61">
        <f t="shared" si="6"/>
        <v>2596</v>
      </c>
      <c r="I45" s="70">
        <f t="shared" si="7"/>
        <v>45</v>
      </c>
      <c r="J45" s="70">
        <f t="shared" si="7"/>
        <v>5056</v>
      </c>
      <c r="K45" s="70">
        <f t="shared" si="7"/>
        <v>5101</v>
      </c>
      <c r="L45" s="56">
        <v>30</v>
      </c>
      <c r="M45" s="56">
        <v>10</v>
      </c>
      <c r="N45" s="56">
        <v>2296</v>
      </c>
      <c r="O45" s="59">
        <f t="shared" si="8"/>
        <v>2336</v>
      </c>
    </row>
    <row r="46" spans="1:15" ht="15.75" customHeight="1">
      <c r="A46" s="108">
        <v>2012</v>
      </c>
      <c r="B46" s="56" t="s">
        <v>53</v>
      </c>
      <c r="C46" s="56">
        <v>0</v>
      </c>
      <c r="D46" s="56">
        <v>67</v>
      </c>
      <c r="E46" s="61">
        <f t="shared" si="5"/>
        <v>67</v>
      </c>
      <c r="F46" s="56">
        <v>0</v>
      </c>
      <c r="G46" s="56">
        <v>65</v>
      </c>
      <c r="H46" s="61">
        <f t="shared" si="6"/>
        <v>65</v>
      </c>
      <c r="I46" s="70">
        <f t="shared" si="7"/>
        <v>0</v>
      </c>
      <c r="J46" s="70">
        <f t="shared" si="7"/>
        <v>132</v>
      </c>
      <c r="K46" s="70">
        <f t="shared" si="7"/>
        <v>132</v>
      </c>
      <c r="L46" s="56">
        <v>0</v>
      </c>
      <c r="M46" s="56">
        <v>0</v>
      </c>
      <c r="N46" s="56">
        <v>53</v>
      </c>
      <c r="O46" s="59">
        <f t="shared" si="8"/>
        <v>53</v>
      </c>
    </row>
    <row r="47" spans="1:15" ht="15.75" customHeight="1">
      <c r="A47" s="108">
        <v>2013</v>
      </c>
      <c r="B47" s="56" t="s">
        <v>22</v>
      </c>
      <c r="C47" s="56">
        <v>5</v>
      </c>
      <c r="D47" s="56">
        <v>336</v>
      </c>
      <c r="E47" s="61">
        <f t="shared" si="5"/>
        <v>341</v>
      </c>
      <c r="F47" s="56">
        <v>3</v>
      </c>
      <c r="G47" s="56">
        <v>335</v>
      </c>
      <c r="H47" s="61">
        <f t="shared" si="6"/>
        <v>338</v>
      </c>
      <c r="I47" s="70">
        <f t="shared" si="7"/>
        <v>8</v>
      </c>
      <c r="J47" s="70">
        <f t="shared" si="7"/>
        <v>671</v>
      </c>
      <c r="K47" s="70">
        <f t="shared" si="7"/>
        <v>679</v>
      </c>
      <c r="L47" s="56">
        <v>6</v>
      </c>
      <c r="M47" s="56">
        <v>1</v>
      </c>
      <c r="N47" s="56">
        <v>251</v>
      </c>
      <c r="O47" s="59">
        <f t="shared" si="8"/>
        <v>258</v>
      </c>
    </row>
    <row r="48" spans="1:15" ht="15.75" customHeight="1">
      <c r="A48" s="108">
        <v>2014</v>
      </c>
      <c r="B48" s="56" t="s">
        <v>17</v>
      </c>
      <c r="C48" s="56">
        <v>48</v>
      </c>
      <c r="D48" s="56">
        <v>773</v>
      </c>
      <c r="E48" s="61">
        <f t="shared" si="5"/>
        <v>821</v>
      </c>
      <c r="F48" s="56">
        <v>19</v>
      </c>
      <c r="G48" s="56">
        <v>781</v>
      </c>
      <c r="H48" s="61">
        <f t="shared" si="6"/>
        <v>800</v>
      </c>
      <c r="I48" s="70">
        <f t="shared" si="7"/>
        <v>67</v>
      </c>
      <c r="J48" s="70">
        <f t="shared" si="7"/>
        <v>1554</v>
      </c>
      <c r="K48" s="70">
        <f t="shared" si="7"/>
        <v>1621</v>
      </c>
      <c r="L48" s="56">
        <v>61</v>
      </c>
      <c r="M48" s="56">
        <v>5</v>
      </c>
      <c r="N48" s="56">
        <v>688</v>
      </c>
      <c r="O48" s="59">
        <f t="shared" si="8"/>
        <v>754</v>
      </c>
    </row>
    <row r="49" spans="1:15" ht="15.75" customHeight="1">
      <c r="A49" s="108">
        <v>2015</v>
      </c>
      <c r="B49" s="56" t="s">
        <v>54</v>
      </c>
      <c r="C49" s="56">
        <v>4</v>
      </c>
      <c r="D49" s="56">
        <v>230</v>
      </c>
      <c r="E49" s="61">
        <f t="shared" si="5"/>
        <v>234</v>
      </c>
      <c r="F49" s="56">
        <v>2</v>
      </c>
      <c r="G49" s="56">
        <v>228</v>
      </c>
      <c r="H49" s="61">
        <f t="shared" si="6"/>
        <v>230</v>
      </c>
      <c r="I49" s="70">
        <f t="shared" si="7"/>
        <v>6</v>
      </c>
      <c r="J49" s="70">
        <f t="shared" si="7"/>
        <v>458</v>
      </c>
      <c r="K49" s="70">
        <f t="shared" si="7"/>
        <v>464</v>
      </c>
      <c r="L49" s="56">
        <v>4</v>
      </c>
      <c r="M49" s="56">
        <v>0</v>
      </c>
      <c r="N49" s="56">
        <v>174</v>
      </c>
      <c r="O49" s="59">
        <f t="shared" si="8"/>
        <v>178</v>
      </c>
    </row>
    <row r="50" spans="1:15" ht="15.75" customHeight="1">
      <c r="A50" s="108">
        <v>2016</v>
      </c>
      <c r="B50" s="56" t="s">
        <v>56</v>
      </c>
      <c r="C50" s="56">
        <v>16</v>
      </c>
      <c r="D50" s="56">
        <v>131</v>
      </c>
      <c r="E50" s="61">
        <f t="shared" si="5"/>
        <v>147</v>
      </c>
      <c r="F50" s="56">
        <v>1</v>
      </c>
      <c r="G50" s="56">
        <v>133</v>
      </c>
      <c r="H50" s="61">
        <f t="shared" si="6"/>
        <v>134</v>
      </c>
      <c r="I50" s="70">
        <f t="shared" si="7"/>
        <v>17</v>
      </c>
      <c r="J50" s="70">
        <f t="shared" si="7"/>
        <v>264</v>
      </c>
      <c r="K50" s="70">
        <f t="shared" si="7"/>
        <v>281</v>
      </c>
      <c r="L50" s="56">
        <v>16</v>
      </c>
      <c r="M50" s="56">
        <v>0</v>
      </c>
      <c r="N50" s="56">
        <v>111</v>
      </c>
      <c r="O50" s="59">
        <f t="shared" si="8"/>
        <v>127</v>
      </c>
    </row>
    <row r="51" spans="1:15" ht="15.75" customHeight="1">
      <c r="A51" s="108">
        <v>2017</v>
      </c>
      <c r="B51" s="56" t="s">
        <v>57</v>
      </c>
      <c r="C51" s="56">
        <v>0</v>
      </c>
      <c r="D51" s="56">
        <v>179</v>
      </c>
      <c r="E51" s="61">
        <f t="shared" si="5"/>
        <v>179</v>
      </c>
      <c r="F51" s="56">
        <v>0</v>
      </c>
      <c r="G51" s="56">
        <v>175</v>
      </c>
      <c r="H51" s="61">
        <f t="shared" si="6"/>
        <v>175</v>
      </c>
      <c r="I51" s="70">
        <f t="shared" si="7"/>
        <v>0</v>
      </c>
      <c r="J51" s="70">
        <f t="shared" si="7"/>
        <v>354</v>
      </c>
      <c r="K51" s="70">
        <f t="shared" si="7"/>
        <v>354</v>
      </c>
      <c r="L51" s="56">
        <v>0</v>
      </c>
      <c r="M51" s="56">
        <v>0</v>
      </c>
      <c r="N51" s="56">
        <v>157</v>
      </c>
      <c r="O51" s="59">
        <f t="shared" si="8"/>
        <v>157</v>
      </c>
    </row>
    <row r="52" spans="1:15" ht="15.75" customHeight="1">
      <c r="A52" s="108">
        <v>2018</v>
      </c>
      <c r="B52" s="56" t="s">
        <v>59</v>
      </c>
      <c r="C52" s="56">
        <v>0</v>
      </c>
      <c r="D52" s="56">
        <v>216</v>
      </c>
      <c r="E52" s="61">
        <f t="shared" si="5"/>
        <v>216</v>
      </c>
      <c r="F52" s="56">
        <v>1</v>
      </c>
      <c r="G52" s="56">
        <v>215</v>
      </c>
      <c r="H52" s="61">
        <f t="shared" si="6"/>
        <v>216</v>
      </c>
      <c r="I52" s="70">
        <f t="shared" si="7"/>
        <v>1</v>
      </c>
      <c r="J52" s="70">
        <f t="shared" si="7"/>
        <v>431</v>
      </c>
      <c r="K52" s="70">
        <f t="shared" si="7"/>
        <v>432</v>
      </c>
      <c r="L52" s="56">
        <v>0</v>
      </c>
      <c r="M52" s="56">
        <v>1</v>
      </c>
      <c r="N52" s="56">
        <v>193</v>
      </c>
      <c r="O52" s="59">
        <f t="shared" si="8"/>
        <v>194</v>
      </c>
    </row>
    <row r="53" spans="1:15" ht="15.75" customHeight="1">
      <c r="A53" s="108">
        <v>2019</v>
      </c>
      <c r="B53" s="56" t="s">
        <v>28</v>
      </c>
      <c r="C53" s="56">
        <v>0</v>
      </c>
      <c r="D53" s="56">
        <v>104</v>
      </c>
      <c r="E53" s="61">
        <f t="shared" si="5"/>
        <v>104</v>
      </c>
      <c r="F53" s="56">
        <v>0</v>
      </c>
      <c r="G53" s="56">
        <v>112</v>
      </c>
      <c r="H53" s="61">
        <f t="shared" si="6"/>
        <v>112</v>
      </c>
      <c r="I53" s="70">
        <f t="shared" si="7"/>
        <v>0</v>
      </c>
      <c r="J53" s="70">
        <f t="shared" si="7"/>
        <v>216</v>
      </c>
      <c r="K53" s="70">
        <f t="shared" si="7"/>
        <v>216</v>
      </c>
      <c r="L53" s="56">
        <v>0</v>
      </c>
      <c r="M53" s="56">
        <v>0</v>
      </c>
      <c r="N53" s="56">
        <v>91</v>
      </c>
      <c r="O53" s="59">
        <f t="shared" si="8"/>
        <v>91</v>
      </c>
    </row>
    <row r="54" spans="1:15" ht="15.75" customHeight="1">
      <c r="A54" s="108">
        <v>2020</v>
      </c>
      <c r="B54" s="56" t="s">
        <v>40</v>
      </c>
      <c r="C54" s="56">
        <v>0</v>
      </c>
      <c r="D54" s="56">
        <v>143</v>
      </c>
      <c r="E54" s="61">
        <f t="shared" si="5"/>
        <v>143</v>
      </c>
      <c r="F54" s="56">
        <v>1</v>
      </c>
      <c r="G54" s="56">
        <v>139</v>
      </c>
      <c r="H54" s="61">
        <f t="shared" si="6"/>
        <v>140</v>
      </c>
      <c r="I54" s="70">
        <f t="shared" si="7"/>
        <v>1</v>
      </c>
      <c r="J54" s="70">
        <f t="shared" si="7"/>
        <v>282</v>
      </c>
      <c r="K54" s="70">
        <f t="shared" si="7"/>
        <v>283</v>
      </c>
      <c r="L54" s="56">
        <v>0</v>
      </c>
      <c r="M54" s="56">
        <v>1</v>
      </c>
      <c r="N54" s="56">
        <v>113</v>
      </c>
      <c r="O54" s="59">
        <f t="shared" si="8"/>
        <v>114</v>
      </c>
    </row>
    <row r="55" spans="1:15" ht="15.75" customHeight="1">
      <c r="A55" s="108">
        <v>2021</v>
      </c>
      <c r="B55" s="56" t="s">
        <v>60</v>
      </c>
      <c r="C55" s="56">
        <v>0</v>
      </c>
      <c r="D55" s="56">
        <v>199</v>
      </c>
      <c r="E55" s="61">
        <f t="shared" si="5"/>
        <v>199</v>
      </c>
      <c r="F55" s="56">
        <v>1</v>
      </c>
      <c r="G55" s="56">
        <v>212</v>
      </c>
      <c r="H55" s="61">
        <f t="shared" si="6"/>
        <v>213</v>
      </c>
      <c r="I55" s="70">
        <f t="shared" si="7"/>
        <v>1</v>
      </c>
      <c r="J55" s="70">
        <f t="shared" si="7"/>
        <v>411</v>
      </c>
      <c r="K55" s="70">
        <f t="shared" si="7"/>
        <v>412</v>
      </c>
      <c r="L55" s="56">
        <v>0</v>
      </c>
      <c r="M55" s="56">
        <v>1</v>
      </c>
      <c r="N55" s="56">
        <v>165</v>
      </c>
      <c r="O55" s="59">
        <f t="shared" si="8"/>
        <v>166</v>
      </c>
    </row>
    <row r="56" spans="1:15" ht="15.75" customHeight="1">
      <c r="A56" s="108">
        <v>2022</v>
      </c>
      <c r="B56" s="56" t="s">
        <v>32</v>
      </c>
      <c r="C56" s="56">
        <v>4</v>
      </c>
      <c r="D56" s="56">
        <v>868</v>
      </c>
      <c r="E56" s="61">
        <f t="shared" si="5"/>
        <v>872</v>
      </c>
      <c r="F56" s="56">
        <v>7</v>
      </c>
      <c r="G56" s="56">
        <v>869</v>
      </c>
      <c r="H56" s="61">
        <f t="shared" si="6"/>
        <v>876</v>
      </c>
      <c r="I56" s="70">
        <f t="shared" si="7"/>
        <v>11</v>
      </c>
      <c r="J56" s="70">
        <f t="shared" si="7"/>
        <v>1737</v>
      </c>
      <c r="K56" s="70">
        <f t="shared" si="7"/>
        <v>1748</v>
      </c>
      <c r="L56" s="56">
        <v>3</v>
      </c>
      <c r="M56" s="56">
        <v>5</v>
      </c>
      <c r="N56" s="56">
        <v>722</v>
      </c>
      <c r="O56" s="59">
        <f t="shared" si="8"/>
        <v>730</v>
      </c>
    </row>
    <row r="57" spans="1:15" ht="15.75" customHeight="1">
      <c r="A57" s="108">
        <v>2023</v>
      </c>
      <c r="B57" s="56" t="s">
        <v>61</v>
      </c>
      <c r="C57" s="60" t="s">
        <v>30</v>
      </c>
      <c r="D57" s="60" t="s">
        <v>30</v>
      </c>
      <c r="E57" s="61" t="s">
        <v>30</v>
      </c>
      <c r="F57" s="60" t="s">
        <v>30</v>
      </c>
      <c r="G57" s="60" t="s">
        <v>30</v>
      </c>
      <c r="H57" s="61" t="s">
        <v>30</v>
      </c>
      <c r="I57" s="73" t="s">
        <v>30</v>
      </c>
      <c r="J57" s="73" t="s">
        <v>30</v>
      </c>
      <c r="K57" s="73" t="s">
        <v>30</v>
      </c>
      <c r="L57" s="60" t="s">
        <v>30</v>
      </c>
      <c r="M57" s="60" t="s">
        <v>30</v>
      </c>
      <c r="N57" s="60" t="s">
        <v>30</v>
      </c>
      <c r="O57" s="86" t="s">
        <v>30</v>
      </c>
    </row>
    <row r="58" spans="1:15" ht="15.75" customHeight="1">
      <c r="A58" s="108">
        <v>2100</v>
      </c>
      <c r="B58" s="56" t="s">
        <v>55</v>
      </c>
      <c r="C58" s="56">
        <v>0</v>
      </c>
      <c r="D58" s="56">
        <v>90</v>
      </c>
      <c r="E58" s="61">
        <f t="shared" ref="E58:E72" si="9">SUM(C58:D58)</f>
        <v>90</v>
      </c>
      <c r="F58" s="56">
        <v>0</v>
      </c>
      <c r="G58" s="56">
        <v>117</v>
      </c>
      <c r="H58" s="119">
        <f t="shared" ref="H58:H72" si="10">SUM(F58:G58)</f>
        <v>117</v>
      </c>
      <c r="I58" s="70">
        <f t="shared" ref="I58:K72" si="11">C58+F58</f>
        <v>0</v>
      </c>
      <c r="J58" s="70">
        <f t="shared" si="11"/>
        <v>207</v>
      </c>
      <c r="K58" s="70">
        <f t="shared" si="11"/>
        <v>207</v>
      </c>
      <c r="L58" s="56">
        <v>0</v>
      </c>
      <c r="M58" s="56">
        <v>0</v>
      </c>
      <c r="N58" s="56">
        <v>92</v>
      </c>
      <c r="O58" s="59">
        <f t="shared" ref="O58:O72" si="12">SUM(L58:N58)</f>
        <v>92</v>
      </c>
    </row>
    <row r="59" spans="1:15" ht="15.75" customHeight="1">
      <c r="A59" s="108">
        <v>2201</v>
      </c>
      <c r="B59" s="56" t="s">
        <v>3</v>
      </c>
      <c r="C59" s="56">
        <v>1</v>
      </c>
      <c r="D59" s="56">
        <v>159</v>
      </c>
      <c r="E59" s="61">
        <f t="shared" si="9"/>
        <v>160</v>
      </c>
      <c r="F59" s="56">
        <v>2</v>
      </c>
      <c r="G59" s="56">
        <v>174</v>
      </c>
      <c r="H59" s="61">
        <f t="shared" si="10"/>
        <v>176</v>
      </c>
      <c r="I59" s="70">
        <f t="shared" si="11"/>
        <v>3</v>
      </c>
      <c r="J59" s="70">
        <f t="shared" si="11"/>
        <v>333</v>
      </c>
      <c r="K59" s="70">
        <f t="shared" si="11"/>
        <v>336</v>
      </c>
      <c r="L59" s="56">
        <v>3</v>
      </c>
      <c r="M59" s="56">
        <v>0</v>
      </c>
      <c r="N59" s="56">
        <v>157</v>
      </c>
      <c r="O59" s="59">
        <f t="shared" si="12"/>
        <v>160</v>
      </c>
    </row>
    <row r="60" spans="1:15" ht="15.75" customHeight="1">
      <c r="A60" s="108">
        <v>2202</v>
      </c>
      <c r="B60" s="56" t="s">
        <v>50</v>
      </c>
      <c r="C60" s="56">
        <v>1</v>
      </c>
      <c r="D60" s="56">
        <v>264</v>
      </c>
      <c r="E60" s="61">
        <f t="shared" si="9"/>
        <v>265</v>
      </c>
      <c r="F60" s="56">
        <v>2</v>
      </c>
      <c r="G60" s="56">
        <v>303</v>
      </c>
      <c r="H60" s="61">
        <f t="shared" si="10"/>
        <v>305</v>
      </c>
      <c r="I60" s="70">
        <f t="shared" si="11"/>
        <v>3</v>
      </c>
      <c r="J60" s="70">
        <f t="shared" si="11"/>
        <v>567</v>
      </c>
      <c r="K60" s="70">
        <f t="shared" si="11"/>
        <v>570</v>
      </c>
      <c r="L60" s="56">
        <v>2</v>
      </c>
      <c r="M60" s="56">
        <v>1</v>
      </c>
      <c r="N60" s="56">
        <v>275</v>
      </c>
      <c r="O60" s="59">
        <f t="shared" si="12"/>
        <v>278</v>
      </c>
    </row>
    <row r="61" spans="1:15" ht="15.75" customHeight="1">
      <c r="A61" s="108">
        <v>2301</v>
      </c>
      <c r="B61" s="56" t="s">
        <v>4</v>
      </c>
      <c r="C61" s="56">
        <v>1</v>
      </c>
      <c r="D61" s="56">
        <v>220</v>
      </c>
      <c r="E61" s="61">
        <f t="shared" si="9"/>
        <v>221</v>
      </c>
      <c r="F61" s="56">
        <v>6</v>
      </c>
      <c r="G61" s="56">
        <v>216</v>
      </c>
      <c r="H61" s="61">
        <f t="shared" si="10"/>
        <v>222</v>
      </c>
      <c r="I61" s="70">
        <f t="shared" si="11"/>
        <v>7</v>
      </c>
      <c r="J61" s="70">
        <f t="shared" si="11"/>
        <v>436</v>
      </c>
      <c r="K61" s="70">
        <f t="shared" si="11"/>
        <v>443</v>
      </c>
      <c r="L61" s="56">
        <v>3</v>
      </c>
      <c r="M61" s="56">
        <v>4</v>
      </c>
      <c r="N61" s="56">
        <v>221</v>
      </c>
      <c r="O61" s="59">
        <f t="shared" si="12"/>
        <v>228</v>
      </c>
    </row>
    <row r="62" spans="1:15" ht="15.75" customHeight="1">
      <c r="A62" s="108">
        <v>2302</v>
      </c>
      <c r="B62" s="56" t="s">
        <v>58</v>
      </c>
      <c r="C62" s="56">
        <v>0</v>
      </c>
      <c r="D62" s="56">
        <v>74</v>
      </c>
      <c r="E62" s="61">
        <f t="shared" si="9"/>
        <v>74</v>
      </c>
      <c r="F62" s="56">
        <v>0</v>
      </c>
      <c r="G62" s="56">
        <v>66</v>
      </c>
      <c r="H62" s="61">
        <f t="shared" si="10"/>
        <v>66</v>
      </c>
      <c r="I62" s="70">
        <f t="shared" si="11"/>
        <v>0</v>
      </c>
      <c r="J62" s="70">
        <f t="shared" si="11"/>
        <v>140</v>
      </c>
      <c r="K62" s="70">
        <f t="shared" si="11"/>
        <v>140</v>
      </c>
      <c r="L62" s="56">
        <v>0</v>
      </c>
      <c r="M62" s="56">
        <v>0</v>
      </c>
      <c r="N62" s="56">
        <v>53</v>
      </c>
      <c r="O62" s="59">
        <f t="shared" si="12"/>
        <v>53</v>
      </c>
    </row>
    <row r="63" spans="1:15" ht="15.75" customHeight="1">
      <c r="A63" s="108">
        <v>2303</v>
      </c>
      <c r="B63" s="56" t="s">
        <v>62</v>
      </c>
      <c r="C63" s="56">
        <v>2</v>
      </c>
      <c r="D63" s="56">
        <v>107</v>
      </c>
      <c r="E63" s="61">
        <f t="shared" si="9"/>
        <v>109</v>
      </c>
      <c r="F63" s="56">
        <v>1</v>
      </c>
      <c r="G63" s="56">
        <v>108</v>
      </c>
      <c r="H63" s="61">
        <f t="shared" si="10"/>
        <v>109</v>
      </c>
      <c r="I63" s="70">
        <f t="shared" si="11"/>
        <v>3</v>
      </c>
      <c r="J63" s="70">
        <f t="shared" si="11"/>
        <v>215</v>
      </c>
      <c r="K63" s="70">
        <f t="shared" si="11"/>
        <v>218</v>
      </c>
      <c r="L63" s="56">
        <v>3</v>
      </c>
      <c r="M63" s="56">
        <v>0</v>
      </c>
      <c r="N63" s="56">
        <v>102</v>
      </c>
      <c r="O63" s="59">
        <f t="shared" si="12"/>
        <v>105</v>
      </c>
    </row>
    <row r="64" spans="1:15" ht="15.75" customHeight="1">
      <c r="A64" s="108">
        <v>2304</v>
      </c>
      <c r="B64" s="56" t="s">
        <v>15</v>
      </c>
      <c r="C64" s="56">
        <v>0</v>
      </c>
      <c r="D64" s="56">
        <v>69</v>
      </c>
      <c r="E64" s="61">
        <f t="shared" si="9"/>
        <v>69</v>
      </c>
      <c r="F64" s="56">
        <v>0</v>
      </c>
      <c r="G64" s="56">
        <v>59</v>
      </c>
      <c r="H64" s="61">
        <f t="shared" si="10"/>
        <v>59</v>
      </c>
      <c r="I64" s="70">
        <f t="shared" si="11"/>
        <v>0</v>
      </c>
      <c r="J64" s="70">
        <f t="shared" si="11"/>
        <v>128</v>
      </c>
      <c r="K64" s="70">
        <f t="shared" si="11"/>
        <v>128</v>
      </c>
      <c r="L64" s="56">
        <v>0</v>
      </c>
      <c r="M64" s="56">
        <v>0</v>
      </c>
      <c r="N64" s="56">
        <v>60</v>
      </c>
      <c r="O64" s="59">
        <f t="shared" si="12"/>
        <v>60</v>
      </c>
    </row>
    <row r="65" spans="1:256" ht="15.75" customHeight="1">
      <c r="A65" s="108">
        <v>2401</v>
      </c>
      <c r="B65" s="56" t="s">
        <v>63</v>
      </c>
      <c r="C65" s="56">
        <v>4</v>
      </c>
      <c r="D65" s="56">
        <v>265</v>
      </c>
      <c r="E65" s="61">
        <f t="shared" si="9"/>
        <v>269</v>
      </c>
      <c r="F65" s="56">
        <v>4</v>
      </c>
      <c r="G65" s="56">
        <v>300</v>
      </c>
      <c r="H65" s="61">
        <f t="shared" si="10"/>
        <v>304</v>
      </c>
      <c r="I65" s="70">
        <f t="shared" si="11"/>
        <v>8</v>
      </c>
      <c r="J65" s="70">
        <f t="shared" si="11"/>
        <v>565</v>
      </c>
      <c r="K65" s="70">
        <f t="shared" si="11"/>
        <v>573</v>
      </c>
      <c r="L65" s="56">
        <v>5</v>
      </c>
      <c r="M65" s="56">
        <v>3</v>
      </c>
      <c r="N65" s="56">
        <v>266</v>
      </c>
      <c r="O65" s="59">
        <f t="shared" si="12"/>
        <v>274</v>
      </c>
    </row>
    <row r="66" spans="1:256" ht="15.75" customHeight="1">
      <c r="A66" s="108">
        <v>2402</v>
      </c>
      <c r="B66" s="56" t="s">
        <v>64</v>
      </c>
      <c r="C66" s="56">
        <v>2</v>
      </c>
      <c r="D66" s="56">
        <v>192</v>
      </c>
      <c r="E66" s="61">
        <f t="shared" si="9"/>
        <v>194</v>
      </c>
      <c r="F66" s="56">
        <v>4</v>
      </c>
      <c r="G66" s="56">
        <v>200</v>
      </c>
      <c r="H66" s="61">
        <f t="shared" si="10"/>
        <v>204</v>
      </c>
      <c r="I66" s="70">
        <f t="shared" si="11"/>
        <v>6</v>
      </c>
      <c r="J66" s="70">
        <f t="shared" si="11"/>
        <v>392</v>
      </c>
      <c r="K66" s="70">
        <f t="shared" si="11"/>
        <v>398</v>
      </c>
      <c r="L66" s="56">
        <v>2</v>
      </c>
      <c r="M66" s="56">
        <v>0</v>
      </c>
      <c r="N66" s="56">
        <v>204</v>
      </c>
      <c r="O66" s="59">
        <f t="shared" si="12"/>
        <v>206</v>
      </c>
    </row>
    <row r="67" spans="1:256" ht="15.75" customHeight="1">
      <c r="A67" s="108">
        <v>2403</v>
      </c>
      <c r="B67" s="56" t="s">
        <v>47</v>
      </c>
      <c r="C67" s="56">
        <v>9</v>
      </c>
      <c r="D67" s="56">
        <v>148</v>
      </c>
      <c r="E67" s="61">
        <f t="shared" si="9"/>
        <v>157</v>
      </c>
      <c r="F67" s="56">
        <v>10</v>
      </c>
      <c r="G67" s="56">
        <v>157</v>
      </c>
      <c r="H67" s="61">
        <f t="shared" si="10"/>
        <v>167</v>
      </c>
      <c r="I67" s="70">
        <f t="shared" si="11"/>
        <v>19</v>
      </c>
      <c r="J67" s="70">
        <f t="shared" si="11"/>
        <v>305</v>
      </c>
      <c r="K67" s="70">
        <f t="shared" si="11"/>
        <v>324</v>
      </c>
      <c r="L67" s="56">
        <v>8</v>
      </c>
      <c r="M67" s="56">
        <v>2</v>
      </c>
      <c r="N67" s="56">
        <v>163</v>
      </c>
      <c r="O67" s="59">
        <f t="shared" si="12"/>
        <v>173</v>
      </c>
    </row>
    <row r="68" spans="1:256" ht="15.75" customHeight="1">
      <c r="A68" s="108">
        <v>2404</v>
      </c>
      <c r="B68" s="56" t="s">
        <v>34</v>
      </c>
      <c r="C68" s="56">
        <v>3</v>
      </c>
      <c r="D68" s="56">
        <v>204</v>
      </c>
      <c r="E68" s="61">
        <f t="shared" si="9"/>
        <v>207</v>
      </c>
      <c r="F68" s="56">
        <v>0</v>
      </c>
      <c r="G68" s="56">
        <v>211</v>
      </c>
      <c r="H68" s="61">
        <f t="shared" si="10"/>
        <v>211</v>
      </c>
      <c r="I68" s="70">
        <f t="shared" si="11"/>
        <v>3</v>
      </c>
      <c r="J68" s="70">
        <f t="shared" si="11"/>
        <v>415</v>
      </c>
      <c r="K68" s="70">
        <f t="shared" si="11"/>
        <v>418</v>
      </c>
      <c r="L68" s="56">
        <v>3</v>
      </c>
      <c r="M68" s="56">
        <v>0</v>
      </c>
      <c r="N68" s="56">
        <v>191</v>
      </c>
      <c r="O68" s="59">
        <f t="shared" si="12"/>
        <v>194</v>
      </c>
    </row>
    <row r="69" spans="1:256" ht="15.75" customHeight="1">
      <c r="A69" s="108">
        <v>2501</v>
      </c>
      <c r="B69" s="56" t="s">
        <v>38</v>
      </c>
      <c r="C69" s="56">
        <v>6</v>
      </c>
      <c r="D69" s="56">
        <v>315</v>
      </c>
      <c r="E69" s="61">
        <f t="shared" si="9"/>
        <v>321</v>
      </c>
      <c r="F69" s="56">
        <v>4</v>
      </c>
      <c r="G69" s="56">
        <v>314</v>
      </c>
      <c r="H69" s="61">
        <f t="shared" si="10"/>
        <v>318</v>
      </c>
      <c r="I69" s="70">
        <f t="shared" si="11"/>
        <v>10</v>
      </c>
      <c r="J69" s="70">
        <f t="shared" si="11"/>
        <v>629</v>
      </c>
      <c r="K69" s="70">
        <f t="shared" si="11"/>
        <v>639</v>
      </c>
      <c r="L69" s="56">
        <v>6</v>
      </c>
      <c r="M69" s="56">
        <v>1</v>
      </c>
      <c r="N69" s="56">
        <v>307</v>
      </c>
      <c r="O69" s="59">
        <f t="shared" si="12"/>
        <v>314</v>
      </c>
    </row>
    <row r="70" spans="1:256" ht="15.75" customHeight="1">
      <c r="A70" s="108">
        <v>2502</v>
      </c>
      <c r="B70" s="56" t="s">
        <v>66</v>
      </c>
      <c r="C70" s="56">
        <v>1</v>
      </c>
      <c r="D70" s="56">
        <v>292</v>
      </c>
      <c r="E70" s="61">
        <f t="shared" si="9"/>
        <v>293</v>
      </c>
      <c r="F70" s="56">
        <v>2</v>
      </c>
      <c r="G70" s="56">
        <v>335</v>
      </c>
      <c r="H70" s="61">
        <f t="shared" si="10"/>
        <v>337</v>
      </c>
      <c r="I70" s="70">
        <f t="shared" si="11"/>
        <v>3</v>
      </c>
      <c r="J70" s="70">
        <f t="shared" si="11"/>
        <v>627</v>
      </c>
      <c r="K70" s="70">
        <f t="shared" si="11"/>
        <v>630</v>
      </c>
      <c r="L70" s="56">
        <v>1</v>
      </c>
      <c r="M70" s="56">
        <v>0</v>
      </c>
      <c r="N70" s="56">
        <v>279</v>
      </c>
      <c r="O70" s="59">
        <f t="shared" si="12"/>
        <v>280</v>
      </c>
    </row>
    <row r="71" spans="1:256" ht="15.75" customHeight="1">
      <c r="A71" s="108">
        <v>2503</v>
      </c>
      <c r="B71" s="56" t="s">
        <v>67</v>
      </c>
      <c r="C71" s="56">
        <v>0</v>
      </c>
      <c r="D71" s="56">
        <v>113</v>
      </c>
      <c r="E71" s="61">
        <f t="shared" si="9"/>
        <v>113</v>
      </c>
      <c r="F71" s="56">
        <v>0</v>
      </c>
      <c r="G71" s="56">
        <v>112</v>
      </c>
      <c r="H71" s="61">
        <f t="shared" si="10"/>
        <v>112</v>
      </c>
      <c r="I71" s="70">
        <f t="shared" si="11"/>
        <v>0</v>
      </c>
      <c r="J71" s="70">
        <f t="shared" si="11"/>
        <v>225</v>
      </c>
      <c r="K71" s="70">
        <f t="shared" si="11"/>
        <v>225</v>
      </c>
      <c r="L71" s="56">
        <v>0</v>
      </c>
      <c r="M71" s="56">
        <v>0</v>
      </c>
      <c r="N71" s="56">
        <v>79</v>
      </c>
      <c r="O71" s="59">
        <f t="shared" si="12"/>
        <v>79</v>
      </c>
    </row>
    <row r="72" spans="1:256" ht="15.75" customHeight="1">
      <c r="A72" s="109">
        <v>2504</v>
      </c>
      <c r="B72" s="57" t="s">
        <v>69</v>
      </c>
      <c r="C72" s="56">
        <v>7</v>
      </c>
      <c r="D72" s="56">
        <v>196</v>
      </c>
      <c r="E72" s="61">
        <f t="shared" si="9"/>
        <v>203</v>
      </c>
      <c r="F72" s="56">
        <v>0</v>
      </c>
      <c r="G72" s="56">
        <v>209</v>
      </c>
      <c r="H72" s="61">
        <f t="shared" si="10"/>
        <v>209</v>
      </c>
      <c r="I72" s="70">
        <f t="shared" si="11"/>
        <v>7</v>
      </c>
      <c r="J72" s="70">
        <f t="shared" si="11"/>
        <v>405</v>
      </c>
      <c r="K72" s="70">
        <f t="shared" si="11"/>
        <v>412</v>
      </c>
      <c r="L72" s="56">
        <v>7</v>
      </c>
      <c r="M72" s="56">
        <v>0</v>
      </c>
      <c r="N72" s="56">
        <v>155</v>
      </c>
      <c r="O72" s="59">
        <f t="shared" si="12"/>
        <v>162</v>
      </c>
    </row>
    <row r="73" spans="1:256" s="36" customFormat="1" ht="25.5" customHeight="1">
      <c r="A73" s="110"/>
      <c r="B73" s="50" t="s">
        <v>91</v>
      </c>
      <c r="C73" s="50">
        <f t="shared" ref="C73:O73" si="13">SUM(C35:C72)</f>
        <v>293</v>
      </c>
      <c r="D73" s="116">
        <f t="shared" si="13"/>
        <v>17197</v>
      </c>
      <c r="E73" s="50">
        <f t="shared" si="13"/>
        <v>17490</v>
      </c>
      <c r="F73" s="50">
        <f t="shared" si="13"/>
        <v>180</v>
      </c>
      <c r="G73" s="116">
        <f t="shared" si="13"/>
        <v>17659</v>
      </c>
      <c r="H73" s="50">
        <f t="shared" si="13"/>
        <v>17839</v>
      </c>
      <c r="I73" s="58">
        <f t="shared" si="13"/>
        <v>473</v>
      </c>
      <c r="J73" s="58">
        <f t="shared" si="13"/>
        <v>34856</v>
      </c>
      <c r="K73" s="58">
        <f t="shared" si="13"/>
        <v>35329</v>
      </c>
      <c r="L73" s="58">
        <f t="shared" si="13"/>
        <v>326</v>
      </c>
      <c r="M73" s="58">
        <f t="shared" si="13"/>
        <v>90</v>
      </c>
      <c r="N73" s="58">
        <f t="shared" si="13"/>
        <v>15474</v>
      </c>
      <c r="O73" s="50">
        <f t="shared" si="13"/>
        <v>15890</v>
      </c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</row>
    <row r="74" spans="1:256" s="36" customFormat="1" ht="61.5" customHeight="1">
      <c r="A74" s="91" t="str">
        <f>A1</f>
        <v>令和６年３月大字別人口統計　　　　　　　　　　　　　　　　　　　　　　　　　　　令和６年３月末日現在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</row>
    <row r="75" spans="1:256" ht="15.75" customHeight="1">
      <c r="A75" s="92" t="s">
        <v>1</v>
      </c>
      <c r="B75" s="92"/>
      <c r="C75" s="92" t="s">
        <v>82</v>
      </c>
      <c r="D75" s="92"/>
      <c r="E75" s="92"/>
      <c r="F75" s="92" t="s">
        <v>83</v>
      </c>
      <c r="G75" s="92"/>
      <c r="H75" s="92"/>
      <c r="I75" s="92" t="s">
        <v>81</v>
      </c>
      <c r="J75" s="92"/>
      <c r="K75" s="92"/>
      <c r="L75" s="100" t="s">
        <v>84</v>
      </c>
      <c r="M75" s="102"/>
      <c r="N75" s="102"/>
      <c r="O75" s="104"/>
    </row>
    <row r="76" spans="1:256" ht="15.75" customHeight="1">
      <c r="A76" s="107"/>
      <c r="B76" s="90"/>
      <c r="C76" s="90" t="s">
        <v>93</v>
      </c>
      <c r="D76" s="97" t="s">
        <v>94</v>
      </c>
      <c r="E76" s="90" t="s">
        <v>95</v>
      </c>
      <c r="F76" s="90" t="s">
        <v>93</v>
      </c>
      <c r="G76" s="97" t="s">
        <v>94</v>
      </c>
      <c r="H76" s="90" t="s">
        <v>95</v>
      </c>
      <c r="I76" s="97" t="s">
        <v>93</v>
      </c>
      <c r="J76" s="97" t="s">
        <v>94</v>
      </c>
      <c r="K76" s="97" t="s">
        <v>95</v>
      </c>
      <c r="L76" s="99" t="s">
        <v>96</v>
      </c>
      <c r="M76" s="99" t="s">
        <v>97</v>
      </c>
      <c r="N76" s="103" t="s">
        <v>98</v>
      </c>
      <c r="O76" s="90" t="s">
        <v>95</v>
      </c>
    </row>
    <row r="77" spans="1:256" ht="15.75" customHeight="1">
      <c r="A77" s="111">
        <v>3010</v>
      </c>
      <c r="B77" s="59" t="s">
        <v>70</v>
      </c>
      <c r="C77" s="56">
        <v>71</v>
      </c>
      <c r="D77" s="56">
        <v>2610</v>
      </c>
      <c r="E77" s="59">
        <f t="shared" ref="E77:E85" si="14">SUM(C77:D77)</f>
        <v>2681</v>
      </c>
      <c r="F77" s="56">
        <v>47</v>
      </c>
      <c r="G77" s="56">
        <v>2725</v>
      </c>
      <c r="H77" s="59">
        <f t="shared" ref="H77:H85" si="15">SUM(F77:G77)</f>
        <v>2772</v>
      </c>
      <c r="I77" s="72">
        <f t="shared" ref="I77:K85" si="16">C77+F77</f>
        <v>118</v>
      </c>
      <c r="J77" s="72">
        <f t="shared" si="16"/>
        <v>5335</v>
      </c>
      <c r="K77" s="72">
        <f t="shared" si="16"/>
        <v>5453</v>
      </c>
      <c r="L77" s="56">
        <v>77</v>
      </c>
      <c r="M77" s="56">
        <v>24</v>
      </c>
      <c r="N77" s="56">
        <v>2376</v>
      </c>
      <c r="O77" s="59">
        <f t="shared" ref="O77:O85" si="17">SUM(L77:N77)</f>
        <v>2477</v>
      </c>
    </row>
    <row r="78" spans="1:256" ht="15.75" customHeight="1">
      <c r="A78" s="108">
        <v>3020</v>
      </c>
      <c r="B78" s="56" t="s">
        <v>71</v>
      </c>
      <c r="C78" s="56">
        <v>0</v>
      </c>
      <c r="D78" s="56">
        <v>344</v>
      </c>
      <c r="E78" s="59">
        <f t="shared" si="14"/>
        <v>344</v>
      </c>
      <c r="F78" s="56">
        <v>3</v>
      </c>
      <c r="G78" s="56">
        <v>359</v>
      </c>
      <c r="H78" s="59">
        <f t="shared" si="15"/>
        <v>362</v>
      </c>
      <c r="I78" s="72">
        <f t="shared" si="16"/>
        <v>3</v>
      </c>
      <c r="J78" s="72">
        <f t="shared" si="16"/>
        <v>703</v>
      </c>
      <c r="K78" s="72">
        <f t="shared" si="16"/>
        <v>706</v>
      </c>
      <c r="L78" s="56">
        <v>0</v>
      </c>
      <c r="M78" s="56">
        <v>3</v>
      </c>
      <c r="N78" s="56">
        <v>296</v>
      </c>
      <c r="O78" s="59">
        <f t="shared" si="17"/>
        <v>299</v>
      </c>
    </row>
    <row r="79" spans="1:256" ht="15.75" customHeight="1">
      <c r="A79" s="108">
        <v>3030</v>
      </c>
      <c r="B79" s="56" t="s">
        <v>72</v>
      </c>
      <c r="C79" s="56">
        <v>9</v>
      </c>
      <c r="D79" s="56">
        <v>678</v>
      </c>
      <c r="E79" s="59">
        <f t="shared" si="14"/>
        <v>687</v>
      </c>
      <c r="F79" s="56">
        <v>8</v>
      </c>
      <c r="G79" s="56">
        <v>717</v>
      </c>
      <c r="H79" s="59">
        <f t="shared" si="15"/>
        <v>725</v>
      </c>
      <c r="I79" s="72">
        <f t="shared" si="16"/>
        <v>17</v>
      </c>
      <c r="J79" s="72">
        <f t="shared" si="16"/>
        <v>1395</v>
      </c>
      <c r="K79" s="72">
        <f t="shared" si="16"/>
        <v>1412</v>
      </c>
      <c r="L79" s="56">
        <v>9</v>
      </c>
      <c r="M79" s="56">
        <v>5</v>
      </c>
      <c r="N79" s="56">
        <v>572</v>
      </c>
      <c r="O79" s="59">
        <f t="shared" si="17"/>
        <v>586</v>
      </c>
    </row>
    <row r="80" spans="1:256" ht="15.75" customHeight="1">
      <c r="A80" s="108">
        <v>3040</v>
      </c>
      <c r="B80" s="56" t="s">
        <v>73</v>
      </c>
      <c r="C80" s="56">
        <v>24</v>
      </c>
      <c r="D80" s="56">
        <v>619</v>
      </c>
      <c r="E80" s="59">
        <f t="shared" si="14"/>
        <v>643</v>
      </c>
      <c r="F80" s="56">
        <v>17</v>
      </c>
      <c r="G80" s="56">
        <v>629</v>
      </c>
      <c r="H80" s="59">
        <f t="shared" si="15"/>
        <v>646</v>
      </c>
      <c r="I80" s="72">
        <f t="shared" si="16"/>
        <v>41</v>
      </c>
      <c r="J80" s="72">
        <f t="shared" si="16"/>
        <v>1248</v>
      </c>
      <c r="K80" s="72">
        <f t="shared" si="16"/>
        <v>1289</v>
      </c>
      <c r="L80" s="56">
        <v>25</v>
      </c>
      <c r="M80" s="56">
        <v>7</v>
      </c>
      <c r="N80" s="56">
        <v>554</v>
      </c>
      <c r="O80" s="59">
        <f t="shared" si="17"/>
        <v>586</v>
      </c>
    </row>
    <row r="81" spans="1:256" ht="15.75" customHeight="1">
      <c r="A81" s="108">
        <v>3050</v>
      </c>
      <c r="B81" s="56" t="s">
        <v>74</v>
      </c>
      <c r="C81" s="56">
        <v>1</v>
      </c>
      <c r="D81" s="56">
        <v>181</v>
      </c>
      <c r="E81" s="59">
        <f t="shared" si="14"/>
        <v>182</v>
      </c>
      <c r="F81" s="56">
        <v>4</v>
      </c>
      <c r="G81" s="56">
        <v>175</v>
      </c>
      <c r="H81" s="59">
        <f t="shared" si="15"/>
        <v>179</v>
      </c>
      <c r="I81" s="72">
        <f t="shared" si="16"/>
        <v>5</v>
      </c>
      <c r="J81" s="72">
        <f t="shared" si="16"/>
        <v>356</v>
      </c>
      <c r="K81" s="72">
        <f t="shared" si="16"/>
        <v>361</v>
      </c>
      <c r="L81" s="56">
        <v>3</v>
      </c>
      <c r="M81" s="56">
        <v>1</v>
      </c>
      <c r="N81" s="56">
        <v>129</v>
      </c>
      <c r="O81" s="59">
        <f t="shared" si="17"/>
        <v>133</v>
      </c>
    </row>
    <row r="82" spans="1:256" ht="15.75" customHeight="1">
      <c r="A82" s="108">
        <v>3060</v>
      </c>
      <c r="B82" s="56" t="s">
        <v>75</v>
      </c>
      <c r="C82" s="56">
        <v>23</v>
      </c>
      <c r="D82" s="56">
        <v>817</v>
      </c>
      <c r="E82" s="59">
        <f t="shared" si="14"/>
        <v>840</v>
      </c>
      <c r="F82" s="56">
        <v>24</v>
      </c>
      <c r="G82" s="56">
        <v>824</v>
      </c>
      <c r="H82" s="59">
        <f t="shared" si="15"/>
        <v>848</v>
      </c>
      <c r="I82" s="72">
        <f t="shared" si="16"/>
        <v>47</v>
      </c>
      <c r="J82" s="72">
        <f t="shared" si="16"/>
        <v>1641</v>
      </c>
      <c r="K82" s="72">
        <f t="shared" si="16"/>
        <v>1688</v>
      </c>
      <c r="L82" s="56">
        <v>30</v>
      </c>
      <c r="M82" s="56">
        <v>7</v>
      </c>
      <c r="N82" s="56">
        <v>697</v>
      </c>
      <c r="O82" s="59">
        <f t="shared" si="17"/>
        <v>734</v>
      </c>
    </row>
    <row r="83" spans="1:256" ht="15.75" customHeight="1">
      <c r="A83" s="108">
        <v>3070</v>
      </c>
      <c r="B83" s="56" t="s">
        <v>76</v>
      </c>
      <c r="C83" s="56">
        <v>10</v>
      </c>
      <c r="D83" s="56">
        <v>228</v>
      </c>
      <c r="E83" s="59">
        <f t="shared" si="14"/>
        <v>238</v>
      </c>
      <c r="F83" s="56">
        <v>3</v>
      </c>
      <c r="G83" s="56">
        <v>267</v>
      </c>
      <c r="H83" s="59">
        <f t="shared" si="15"/>
        <v>270</v>
      </c>
      <c r="I83" s="72">
        <f t="shared" si="16"/>
        <v>13</v>
      </c>
      <c r="J83" s="72">
        <f t="shared" si="16"/>
        <v>495</v>
      </c>
      <c r="K83" s="72">
        <f t="shared" si="16"/>
        <v>508</v>
      </c>
      <c r="L83" s="56">
        <v>13</v>
      </c>
      <c r="M83" s="56">
        <v>0</v>
      </c>
      <c r="N83" s="56">
        <v>221</v>
      </c>
      <c r="O83" s="59">
        <f t="shared" si="17"/>
        <v>234</v>
      </c>
    </row>
    <row r="84" spans="1:256" ht="15.75" customHeight="1">
      <c r="A84" s="108">
        <v>3080</v>
      </c>
      <c r="B84" s="56" t="s">
        <v>77</v>
      </c>
      <c r="C84" s="56">
        <v>66</v>
      </c>
      <c r="D84" s="56">
        <v>835</v>
      </c>
      <c r="E84" s="59">
        <f t="shared" si="14"/>
        <v>901</v>
      </c>
      <c r="F84" s="56">
        <v>27</v>
      </c>
      <c r="G84" s="56">
        <v>809</v>
      </c>
      <c r="H84" s="59">
        <f t="shared" si="15"/>
        <v>836</v>
      </c>
      <c r="I84" s="72">
        <f t="shared" si="16"/>
        <v>93</v>
      </c>
      <c r="J84" s="72">
        <f t="shared" si="16"/>
        <v>1644</v>
      </c>
      <c r="K84" s="72">
        <f t="shared" si="16"/>
        <v>1737</v>
      </c>
      <c r="L84" s="56">
        <v>89</v>
      </c>
      <c r="M84" s="56">
        <v>3</v>
      </c>
      <c r="N84" s="56">
        <v>667</v>
      </c>
      <c r="O84" s="59">
        <f t="shared" si="17"/>
        <v>759</v>
      </c>
    </row>
    <row r="85" spans="1:256" ht="15.75" customHeight="1">
      <c r="A85" s="108">
        <v>3090</v>
      </c>
      <c r="B85" s="56" t="s">
        <v>79</v>
      </c>
      <c r="C85" s="56">
        <v>101</v>
      </c>
      <c r="D85" s="56">
        <v>501</v>
      </c>
      <c r="E85" s="59">
        <f t="shared" si="14"/>
        <v>602</v>
      </c>
      <c r="F85" s="56">
        <v>44</v>
      </c>
      <c r="G85" s="56">
        <v>468</v>
      </c>
      <c r="H85" s="59">
        <f t="shared" si="15"/>
        <v>512</v>
      </c>
      <c r="I85" s="72">
        <f t="shared" si="16"/>
        <v>145</v>
      </c>
      <c r="J85" s="72">
        <f t="shared" si="16"/>
        <v>969</v>
      </c>
      <c r="K85" s="72">
        <f t="shared" si="16"/>
        <v>1114</v>
      </c>
      <c r="L85" s="56">
        <v>142</v>
      </c>
      <c r="M85" s="56">
        <v>3</v>
      </c>
      <c r="N85" s="56">
        <v>416</v>
      </c>
      <c r="O85" s="59">
        <f t="shared" si="17"/>
        <v>561</v>
      </c>
    </row>
    <row r="86" spans="1:256" ht="15.75" customHeight="1">
      <c r="A86" s="109">
        <v>3100</v>
      </c>
      <c r="B86" s="57" t="s">
        <v>80</v>
      </c>
      <c r="C86" s="60" t="s">
        <v>30</v>
      </c>
      <c r="D86" s="60" t="s">
        <v>30</v>
      </c>
      <c r="E86" s="86" t="s">
        <v>30</v>
      </c>
      <c r="F86" s="60" t="s">
        <v>30</v>
      </c>
      <c r="G86" s="60" t="s">
        <v>30</v>
      </c>
      <c r="H86" s="86" t="s">
        <v>30</v>
      </c>
      <c r="I86" s="87" t="s">
        <v>30</v>
      </c>
      <c r="J86" s="87" t="s">
        <v>30</v>
      </c>
      <c r="K86" s="87" t="s">
        <v>30</v>
      </c>
      <c r="L86" s="60" t="s">
        <v>30</v>
      </c>
      <c r="M86" s="60" t="s">
        <v>30</v>
      </c>
      <c r="N86" s="60" t="s">
        <v>30</v>
      </c>
      <c r="O86" s="86" t="s">
        <v>30</v>
      </c>
    </row>
    <row r="87" spans="1:256" s="36" customFormat="1" ht="25.5" customHeight="1">
      <c r="A87" s="110"/>
      <c r="B87" s="50" t="s">
        <v>92</v>
      </c>
      <c r="C87" s="50">
        <f t="shared" ref="C87:I87" si="18">SUM(C77:C86)</f>
        <v>305</v>
      </c>
      <c r="D87" s="58">
        <f t="shared" si="18"/>
        <v>6813</v>
      </c>
      <c r="E87" s="50">
        <f t="shared" si="18"/>
        <v>7118</v>
      </c>
      <c r="F87" s="50">
        <f t="shared" si="18"/>
        <v>177</v>
      </c>
      <c r="G87" s="58">
        <f t="shared" si="18"/>
        <v>6973</v>
      </c>
      <c r="H87" s="50">
        <f t="shared" si="18"/>
        <v>7150</v>
      </c>
      <c r="I87" s="58">
        <f t="shared" si="18"/>
        <v>482</v>
      </c>
      <c r="J87" s="58">
        <f>SUM(D87,G87)</f>
        <v>13786</v>
      </c>
      <c r="K87" s="58">
        <f>SUM(K77:K86)</f>
        <v>14268</v>
      </c>
      <c r="L87" s="50">
        <f>SUM(L77:L86)</f>
        <v>388</v>
      </c>
      <c r="M87" s="50">
        <f>SUM(M77:M86)</f>
        <v>53</v>
      </c>
      <c r="N87" s="58">
        <f>SUM(N77:N86)</f>
        <v>5928</v>
      </c>
      <c r="O87" s="50">
        <f>SUM(O77:O86)</f>
        <v>6369</v>
      </c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  <c r="IU87" s="105"/>
      <c r="IV87" s="105"/>
    </row>
    <row r="88" spans="1:256" s="36" customFormat="1" ht="56.25" customHeight="1">
      <c r="A88" s="93" t="s">
        <v>65</v>
      </c>
      <c r="B88" s="93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</row>
    <row r="89" spans="1:256" s="36" customFormat="1" ht="30" customHeight="1">
      <c r="A89" s="113"/>
      <c r="B89" s="94" t="s">
        <v>86</v>
      </c>
      <c r="C89" s="54">
        <f t="shared" ref="C89:O89" si="19">SUM(C31,C73,C87)</f>
        <v>709</v>
      </c>
      <c r="D89" s="117">
        <f t="shared" si="19"/>
        <v>35362</v>
      </c>
      <c r="E89" s="118">
        <f t="shared" si="19"/>
        <v>36071</v>
      </c>
      <c r="F89" s="118">
        <f t="shared" si="19"/>
        <v>462</v>
      </c>
      <c r="G89" s="117">
        <f t="shared" si="19"/>
        <v>36385</v>
      </c>
      <c r="H89" s="54">
        <f t="shared" si="19"/>
        <v>36847</v>
      </c>
      <c r="I89" s="63">
        <f t="shared" si="19"/>
        <v>1171</v>
      </c>
      <c r="J89" s="63">
        <f t="shared" si="19"/>
        <v>71747</v>
      </c>
      <c r="K89" s="63">
        <f t="shared" si="19"/>
        <v>72918</v>
      </c>
      <c r="L89" s="54">
        <f t="shared" si="19"/>
        <v>850</v>
      </c>
      <c r="M89" s="54">
        <f t="shared" si="19"/>
        <v>201</v>
      </c>
      <c r="N89" s="88">
        <f t="shared" si="19"/>
        <v>31714</v>
      </c>
      <c r="O89" s="54">
        <f t="shared" si="19"/>
        <v>32765</v>
      </c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</row>
    <row r="91" spans="1:256">
      <c r="A91" s="95" t="s">
        <v>87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</row>
  </sheetData>
  <sheetProtection password="CC65" sheet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4:O74"/>
    <mergeCell ref="A75:B75"/>
    <mergeCell ref="C75:E75"/>
    <mergeCell ref="F75:H75"/>
    <mergeCell ref="I75:K75"/>
    <mergeCell ref="L75:O75"/>
    <mergeCell ref="A88:B88"/>
    <mergeCell ref="A91:K91"/>
  </mergeCells>
  <phoneticPr fontId="2"/>
  <printOptions horizontalCentered="1"/>
  <pageMargins left="0.78740157480314965" right="0.19685039370078741" top="0.98425196850393704" bottom="0.98425196850393704" header="0.51181102362204722" footer="0.51181102362204722"/>
  <pageSetup paperSize="8" scale="64" fitToWidth="1" fitToHeight="1" orientation="portrait" usePrinterDefaults="1" r:id="rId1"/>
  <headerFooter alignWithMargins="0">
    <oddHeader>&amp;C大字別人口統計</oddHeader>
  </headerFooter>
  <colBreaks count="1" manualBreakCount="1">
    <brk id="15" max="6553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1"/>
  <sheetViews>
    <sheetView tabSelected="1" view="pageBreakPreview" zoomScale="70" zoomScaleNormal="85" zoomScaleSheetLayoutView="70" workbookViewId="0">
      <pane ySplit="3" topLeftCell="A4" activePane="bottomLeft" state="frozen"/>
      <selection pane="bottomLeft" activeCell="AA32" sqref="AA32"/>
    </sheetView>
  </sheetViews>
  <sheetFormatPr defaultRowHeight="18.75"/>
  <cols>
    <col min="1" max="1" width="9.125" style="106" bestFit="1" customWidth="1"/>
    <col min="2" max="2" width="19.625" style="19" customWidth="1"/>
    <col min="3" max="3" width="7.5" style="19" customWidth="1"/>
    <col min="4" max="4" width="8.25" style="19" customWidth="1"/>
    <col min="5" max="5" width="10.25" style="19" bestFit="1" customWidth="1"/>
    <col min="6" max="6" width="7.25" style="19" customWidth="1"/>
    <col min="7" max="7" width="8.375" style="19" customWidth="1"/>
    <col min="8" max="8" width="9.25" style="19" bestFit="1" customWidth="1"/>
    <col min="9" max="9" width="8.25" style="19" customWidth="1"/>
    <col min="10" max="10" width="8.75" style="19" customWidth="1"/>
    <col min="11" max="11" width="8.875" style="19" customWidth="1"/>
    <col min="12" max="13" width="9.125" style="19" bestFit="1" customWidth="1"/>
    <col min="14" max="15" width="9.25" style="19" bestFit="1" customWidth="1"/>
    <col min="16" max="256" width="9" style="19" bestFit="1" customWidth="1"/>
  </cols>
  <sheetData>
    <row r="1" spans="1:15" ht="31.5" customHeight="1">
      <c r="A1" s="89" t="s">
        <v>118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>
      <c r="A2" s="90" t="s">
        <v>1</v>
      </c>
      <c r="B2" s="90"/>
      <c r="C2" s="90" t="s">
        <v>82</v>
      </c>
      <c r="D2" s="90"/>
      <c r="E2" s="90"/>
      <c r="F2" s="90" t="s">
        <v>83</v>
      </c>
      <c r="G2" s="90"/>
      <c r="H2" s="90"/>
      <c r="I2" s="90" t="s">
        <v>81</v>
      </c>
      <c r="J2" s="90"/>
      <c r="K2" s="90"/>
      <c r="L2" s="98" t="s">
        <v>84</v>
      </c>
      <c r="M2" s="101"/>
      <c r="N2" s="101"/>
      <c r="O2" s="22"/>
    </row>
    <row r="3" spans="1:15">
      <c r="A3" s="107"/>
      <c r="B3" s="90"/>
      <c r="C3" s="90" t="s">
        <v>93</v>
      </c>
      <c r="D3" s="97" t="s">
        <v>94</v>
      </c>
      <c r="E3" s="90" t="s">
        <v>95</v>
      </c>
      <c r="F3" s="90" t="s">
        <v>93</v>
      </c>
      <c r="G3" s="97" t="s">
        <v>94</v>
      </c>
      <c r="H3" s="90" t="s">
        <v>95</v>
      </c>
      <c r="I3" s="97" t="s">
        <v>93</v>
      </c>
      <c r="J3" s="97" t="s">
        <v>94</v>
      </c>
      <c r="K3" s="97" t="s">
        <v>95</v>
      </c>
      <c r="L3" s="99" t="s">
        <v>96</v>
      </c>
      <c r="M3" s="99" t="s">
        <v>97</v>
      </c>
      <c r="N3" s="103" t="s">
        <v>98</v>
      </c>
      <c r="O3" s="90" t="s">
        <v>95</v>
      </c>
    </row>
    <row r="4" spans="1:15" ht="16.5" customHeight="1">
      <c r="A4" s="108">
        <v>1010</v>
      </c>
      <c r="B4" s="56" t="s">
        <v>2</v>
      </c>
      <c r="C4" s="56">
        <v>46</v>
      </c>
      <c r="D4" s="56">
        <v>2944</v>
      </c>
      <c r="E4" s="60">
        <f t="shared" ref="E4:E30" si="0">SUM(C4:D4)</f>
        <v>2990</v>
      </c>
      <c r="F4" s="56">
        <v>32</v>
      </c>
      <c r="G4" s="56">
        <v>3104</v>
      </c>
      <c r="H4" s="60">
        <f t="shared" ref="H4:H30" si="1">SUM(F4:G4)</f>
        <v>3136</v>
      </c>
      <c r="I4" s="70">
        <f t="shared" ref="I4:K30" si="2">C4+F4</f>
        <v>78</v>
      </c>
      <c r="J4" s="70">
        <f t="shared" si="2"/>
        <v>6048</v>
      </c>
      <c r="K4" s="70">
        <f t="shared" si="2"/>
        <v>6126</v>
      </c>
      <c r="L4" s="56">
        <v>48</v>
      </c>
      <c r="M4" s="56">
        <v>15</v>
      </c>
      <c r="N4" s="56">
        <v>2811</v>
      </c>
      <c r="O4" s="56">
        <f t="shared" ref="O4:O30" si="3">SUM(L4:N4)</f>
        <v>2874</v>
      </c>
    </row>
    <row r="5" spans="1:15" ht="16.5" customHeight="1">
      <c r="A5" s="108">
        <v>1020</v>
      </c>
      <c r="B5" s="56" t="s">
        <v>6</v>
      </c>
      <c r="C5" s="56">
        <v>3</v>
      </c>
      <c r="D5" s="56">
        <v>1125</v>
      </c>
      <c r="E5" s="60">
        <f t="shared" si="0"/>
        <v>1128</v>
      </c>
      <c r="F5" s="56">
        <v>9</v>
      </c>
      <c r="G5" s="56">
        <v>1216</v>
      </c>
      <c r="H5" s="60">
        <f t="shared" si="1"/>
        <v>1225</v>
      </c>
      <c r="I5" s="70">
        <f t="shared" si="2"/>
        <v>12</v>
      </c>
      <c r="J5" s="70">
        <f t="shared" si="2"/>
        <v>2341</v>
      </c>
      <c r="K5" s="70">
        <f t="shared" si="2"/>
        <v>2353</v>
      </c>
      <c r="L5" s="56">
        <v>8</v>
      </c>
      <c r="M5" s="56">
        <v>4</v>
      </c>
      <c r="N5" s="56">
        <v>1110</v>
      </c>
      <c r="O5" s="56">
        <f t="shared" si="3"/>
        <v>1122</v>
      </c>
    </row>
    <row r="6" spans="1:15" ht="16.5" customHeight="1">
      <c r="A6" s="108">
        <v>1025</v>
      </c>
      <c r="B6" s="56" t="s">
        <v>7</v>
      </c>
      <c r="C6" s="56">
        <v>14</v>
      </c>
      <c r="D6" s="56">
        <v>301</v>
      </c>
      <c r="E6" s="60">
        <f t="shared" si="0"/>
        <v>315</v>
      </c>
      <c r="F6" s="56">
        <v>10</v>
      </c>
      <c r="G6" s="56">
        <v>301</v>
      </c>
      <c r="H6" s="60">
        <f t="shared" si="1"/>
        <v>311</v>
      </c>
      <c r="I6" s="70">
        <f t="shared" si="2"/>
        <v>24</v>
      </c>
      <c r="J6" s="70">
        <f t="shared" si="2"/>
        <v>602</v>
      </c>
      <c r="K6" s="70">
        <f t="shared" si="2"/>
        <v>626</v>
      </c>
      <c r="L6" s="56">
        <v>23</v>
      </c>
      <c r="M6" s="56">
        <v>1</v>
      </c>
      <c r="N6" s="56">
        <v>251</v>
      </c>
      <c r="O6" s="56">
        <f t="shared" si="3"/>
        <v>275</v>
      </c>
    </row>
    <row r="7" spans="1:15" ht="16.5" customHeight="1">
      <c r="A7" s="108">
        <v>1030</v>
      </c>
      <c r="B7" s="56" t="s">
        <v>8</v>
      </c>
      <c r="C7" s="56">
        <v>10</v>
      </c>
      <c r="D7" s="56">
        <v>786</v>
      </c>
      <c r="E7" s="60">
        <f t="shared" si="0"/>
        <v>796</v>
      </c>
      <c r="F7" s="56">
        <v>13</v>
      </c>
      <c r="G7" s="56">
        <v>868</v>
      </c>
      <c r="H7" s="60">
        <f t="shared" si="1"/>
        <v>881</v>
      </c>
      <c r="I7" s="70">
        <f t="shared" si="2"/>
        <v>23</v>
      </c>
      <c r="J7" s="70">
        <f t="shared" si="2"/>
        <v>1654</v>
      </c>
      <c r="K7" s="70">
        <f t="shared" si="2"/>
        <v>1677</v>
      </c>
      <c r="L7" s="56">
        <v>12</v>
      </c>
      <c r="M7" s="56">
        <v>6</v>
      </c>
      <c r="N7" s="56">
        <v>804</v>
      </c>
      <c r="O7" s="56">
        <f t="shared" si="3"/>
        <v>822</v>
      </c>
    </row>
    <row r="8" spans="1:15" ht="16.5" customHeight="1">
      <c r="A8" s="108">
        <v>1040</v>
      </c>
      <c r="B8" s="56" t="s">
        <v>9</v>
      </c>
      <c r="C8" s="56">
        <v>0</v>
      </c>
      <c r="D8" s="56">
        <v>61</v>
      </c>
      <c r="E8" s="60">
        <f t="shared" si="0"/>
        <v>61</v>
      </c>
      <c r="F8" s="56">
        <v>1</v>
      </c>
      <c r="G8" s="56">
        <v>57</v>
      </c>
      <c r="H8" s="60">
        <f t="shared" si="1"/>
        <v>58</v>
      </c>
      <c r="I8" s="70">
        <f t="shared" si="2"/>
        <v>1</v>
      </c>
      <c r="J8" s="70">
        <f t="shared" si="2"/>
        <v>118</v>
      </c>
      <c r="K8" s="70">
        <f t="shared" si="2"/>
        <v>119</v>
      </c>
      <c r="L8" s="56">
        <v>0</v>
      </c>
      <c r="M8" s="56">
        <v>1</v>
      </c>
      <c r="N8" s="56">
        <v>53</v>
      </c>
      <c r="O8" s="56">
        <f t="shared" si="3"/>
        <v>54</v>
      </c>
    </row>
    <row r="9" spans="1:15" ht="16.5" customHeight="1">
      <c r="A9" s="108">
        <v>1050</v>
      </c>
      <c r="B9" s="56" t="s">
        <v>10</v>
      </c>
      <c r="C9" s="56">
        <v>0</v>
      </c>
      <c r="D9" s="56">
        <v>282</v>
      </c>
      <c r="E9" s="60">
        <f t="shared" si="0"/>
        <v>282</v>
      </c>
      <c r="F9" s="56">
        <v>2</v>
      </c>
      <c r="G9" s="56">
        <v>287</v>
      </c>
      <c r="H9" s="60">
        <f t="shared" si="1"/>
        <v>289</v>
      </c>
      <c r="I9" s="70">
        <f t="shared" si="2"/>
        <v>2</v>
      </c>
      <c r="J9" s="70">
        <f t="shared" si="2"/>
        <v>569</v>
      </c>
      <c r="K9" s="70">
        <f t="shared" si="2"/>
        <v>571</v>
      </c>
      <c r="L9" s="56">
        <v>0</v>
      </c>
      <c r="M9" s="56">
        <v>2</v>
      </c>
      <c r="N9" s="56">
        <v>278</v>
      </c>
      <c r="O9" s="56">
        <f t="shared" si="3"/>
        <v>280</v>
      </c>
    </row>
    <row r="10" spans="1:15" ht="16.5" customHeight="1">
      <c r="A10" s="108">
        <v>1060</v>
      </c>
      <c r="B10" s="56" t="s">
        <v>12</v>
      </c>
      <c r="C10" s="56">
        <v>8</v>
      </c>
      <c r="D10" s="56">
        <v>260</v>
      </c>
      <c r="E10" s="60">
        <f t="shared" si="0"/>
        <v>268</v>
      </c>
      <c r="F10" s="56">
        <v>0</v>
      </c>
      <c r="G10" s="56">
        <v>242</v>
      </c>
      <c r="H10" s="60">
        <f t="shared" si="1"/>
        <v>242</v>
      </c>
      <c r="I10" s="70">
        <f t="shared" si="2"/>
        <v>8</v>
      </c>
      <c r="J10" s="70">
        <f t="shared" si="2"/>
        <v>502</v>
      </c>
      <c r="K10" s="70">
        <f t="shared" si="2"/>
        <v>510</v>
      </c>
      <c r="L10" s="56">
        <v>7</v>
      </c>
      <c r="M10" s="56">
        <v>1</v>
      </c>
      <c r="N10" s="56">
        <v>245</v>
      </c>
      <c r="O10" s="56">
        <f t="shared" si="3"/>
        <v>253</v>
      </c>
    </row>
    <row r="11" spans="1:15" ht="16.5" customHeight="1">
      <c r="A11" s="108">
        <v>1070</v>
      </c>
      <c r="B11" s="56" t="s">
        <v>13</v>
      </c>
      <c r="C11" s="56">
        <v>0</v>
      </c>
      <c r="D11" s="56">
        <v>238</v>
      </c>
      <c r="E11" s="60">
        <f t="shared" si="0"/>
        <v>238</v>
      </c>
      <c r="F11" s="56">
        <v>2</v>
      </c>
      <c r="G11" s="56">
        <v>258</v>
      </c>
      <c r="H11" s="60">
        <f t="shared" si="1"/>
        <v>260</v>
      </c>
      <c r="I11" s="70">
        <f t="shared" si="2"/>
        <v>2</v>
      </c>
      <c r="J11" s="70">
        <f t="shared" si="2"/>
        <v>496</v>
      </c>
      <c r="K11" s="70">
        <f t="shared" si="2"/>
        <v>498</v>
      </c>
      <c r="L11" s="56">
        <v>0</v>
      </c>
      <c r="M11" s="56">
        <v>2</v>
      </c>
      <c r="N11" s="56">
        <v>221</v>
      </c>
      <c r="O11" s="56">
        <f t="shared" si="3"/>
        <v>223</v>
      </c>
    </row>
    <row r="12" spans="1:15" ht="16.5" customHeight="1">
      <c r="A12" s="108">
        <v>1080</v>
      </c>
      <c r="B12" s="56" t="s">
        <v>16</v>
      </c>
      <c r="C12" s="56">
        <v>0</v>
      </c>
      <c r="D12" s="56">
        <v>178</v>
      </c>
      <c r="E12" s="60">
        <f t="shared" si="0"/>
        <v>178</v>
      </c>
      <c r="F12" s="56">
        <v>1</v>
      </c>
      <c r="G12" s="56">
        <v>181</v>
      </c>
      <c r="H12" s="60">
        <f t="shared" si="1"/>
        <v>182</v>
      </c>
      <c r="I12" s="70">
        <f t="shared" si="2"/>
        <v>1</v>
      </c>
      <c r="J12" s="70">
        <f t="shared" si="2"/>
        <v>359</v>
      </c>
      <c r="K12" s="70">
        <f t="shared" si="2"/>
        <v>360</v>
      </c>
      <c r="L12" s="56">
        <v>0</v>
      </c>
      <c r="M12" s="56">
        <v>1</v>
      </c>
      <c r="N12" s="56">
        <v>143</v>
      </c>
      <c r="O12" s="56">
        <f t="shared" si="3"/>
        <v>144</v>
      </c>
    </row>
    <row r="13" spans="1:15" ht="16.5" customHeight="1">
      <c r="A13" s="108">
        <v>1090</v>
      </c>
      <c r="B13" s="56" t="s">
        <v>18</v>
      </c>
      <c r="C13" s="56">
        <v>0</v>
      </c>
      <c r="D13" s="56">
        <v>156</v>
      </c>
      <c r="E13" s="60">
        <f t="shared" si="0"/>
        <v>156</v>
      </c>
      <c r="F13" s="56">
        <v>1</v>
      </c>
      <c r="G13" s="56">
        <v>146</v>
      </c>
      <c r="H13" s="60">
        <f t="shared" si="1"/>
        <v>147</v>
      </c>
      <c r="I13" s="70">
        <f t="shared" si="2"/>
        <v>1</v>
      </c>
      <c r="J13" s="70">
        <f t="shared" si="2"/>
        <v>302</v>
      </c>
      <c r="K13" s="70">
        <f t="shared" si="2"/>
        <v>303</v>
      </c>
      <c r="L13" s="56">
        <v>0</v>
      </c>
      <c r="M13" s="56">
        <v>1</v>
      </c>
      <c r="N13" s="56">
        <v>128</v>
      </c>
      <c r="O13" s="56">
        <f t="shared" si="3"/>
        <v>129</v>
      </c>
    </row>
    <row r="14" spans="1:15" ht="16.5" customHeight="1">
      <c r="A14" s="108">
        <v>1091</v>
      </c>
      <c r="B14" s="56" t="s">
        <v>5</v>
      </c>
      <c r="C14" s="56">
        <v>0</v>
      </c>
      <c r="D14" s="56">
        <v>10</v>
      </c>
      <c r="E14" s="60">
        <f t="shared" si="0"/>
        <v>10</v>
      </c>
      <c r="F14" s="56">
        <v>0</v>
      </c>
      <c r="G14" s="56">
        <v>10</v>
      </c>
      <c r="H14" s="60">
        <f t="shared" si="1"/>
        <v>10</v>
      </c>
      <c r="I14" s="70">
        <f t="shared" si="2"/>
        <v>0</v>
      </c>
      <c r="J14" s="70">
        <f t="shared" si="2"/>
        <v>20</v>
      </c>
      <c r="K14" s="70">
        <f t="shared" si="2"/>
        <v>20</v>
      </c>
      <c r="L14" s="56">
        <v>0</v>
      </c>
      <c r="M14" s="56">
        <v>0</v>
      </c>
      <c r="N14" s="56">
        <v>8</v>
      </c>
      <c r="O14" s="56">
        <f t="shared" si="3"/>
        <v>8</v>
      </c>
    </row>
    <row r="15" spans="1:15" ht="16.5" customHeight="1">
      <c r="A15" s="108">
        <v>1100</v>
      </c>
      <c r="B15" s="56" t="s">
        <v>23</v>
      </c>
      <c r="C15" s="56">
        <v>0</v>
      </c>
      <c r="D15" s="56">
        <v>201</v>
      </c>
      <c r="E15" s="60">
        <f t="shared" si="0"/>
        <v>201</v>
      </c>
      <c r="F15" s="56">
        <v>0</v>
      </c>
      <c r="G15" s="56">
        <v>206</v>
      </c>
      <c r="H15" s="60">
        <f t="shared" si="1"/>
        <v>206</v>
      </c>
      <c r="I15" s="70">
        <f t="shared" si="2"/>
        <v>0</v>
      </c>
      <c r="J15" s="70">
        <f t="shared" si="2"/>
        <v>407</v>
      </c>
      <c r="K15" s="70">
        <f t="shared" si="2"/>
        <v>407</v>
      </c>
      <c r="L15" s="56">
        <v>0</v>
      </c>
      <c r="M15" s="56">
        <v>0</v>
      </c>
      <c r="N15" s="56">
        <v>178</v>
      </c>
      <c r="O15" s="56">
        <f t="shared" si="3"/>
        <v>178</v>
      </c>
    </row>
    <row r="16" spans="1:15" ht="16.5" customHeight="1">
      <c r="A16" s="108">
        <v>1110</v>
      </c>
      <c r="B16" s="56" t="s">
        <v>11</v>
      </c>
      <c r="C16" s="56">
        <v>0</v>
      </c>
      <c r="D16" s="56">
        <v>525</v>
      </c>
      <c r="E16" s="60">
        <f t="shared" si="0"/>
        <v>525</v>
      </c>
      <c r="F16" s="56">
        <v>3</v>
      </c>
      <c r="G16" s="56">
        <v>526</v>
      </c>
      <c r="H16" s="60">
        <f t="shared" si="1"/>
        <v>529</v>
      </c>
      <c r="I16" s="70">
        <f t="shared" si="2"/>
        <v>3</v>
      </c>
      <c r="J16" s="70">
        <f t="shared" si="2"/>
        <v>1051</v>
      </c>
      <c r="K16" s="70">
        <f t="shared" si="2"/>
        <v>1054</v>
      </c>
      <c r="L16" s="56">
        <v>1</v>
      </c>
      <c r="M16" s="56">
        <v>2</v>
      </c>
      <c r="N16" s="56">
        <v>446</v>
      </c>
      <c r="O16" s="56">
        <f t="shared" si="3"/>
        <v>449</v>
      </c>
    </row>
    <row r="17" spans="1:256" ht="16.5" customHeight="1">
      <c r="A17" s="108">
        <v>1120</v>
      </c>
      <c r="B17" s="56" t="s">
        <v>25</v>
      </c>
      <c r="C17" s="56">
        <v>0</v>
      </c>
      <c r="D17" s="56">
        <v>213</v>
      </c>
      <c r="E17" s="60">
        <f t="shared" si="0"/>
        <v>213</v>
      </c>
      <c r="F17" s="56">
        <v>2</v>
      </c>
      <c r="G17" s="56">
        <v>210</v>
      </c>
      <c r="H17" s="60">
        <f t="shared" si="1"/>
        <v>212</v>
      </c>
      <c r="I17" s="70">
        <f t="shared" si="2"/>
        <v>2</v>
      </c>
      <c r="J17" s="70">
        <f t="shared" si="2"/>
        <v>423</v>
      </c>
      <c r="K17" s="70">
        <f t="shared" si="2"/>
        <v>425</v>
      </c>
      <c r="L17" s="56">
        <v>2</v>
      </c>
      <c r="M17" s="56">
        <v>0</v>
      </c>
      <c r="N17" s="56">
        <v>191</v>
      </c>
      <c r="O17" s="56">
        <f t="shared" si="3"/>
        <v>193</v>
      </c>
    </row>
    <row r="18" spans="1:256" ht="16.5" customHeight="1">
      <c r="A18" s="108">
        <v>1130</v>
      </c>
      <c r="B18" s="56" t="s">
        <v>27</v>
      </c>
      <c r="C18" s="56">
        <v>0</v>
      </c>
      <c r="D18" s="56">
        <v>46</v>
      </c>
      <c r="E18" s="60">
        <f t="shared" si="0"/>
        <v>46</v>
      </c>
      <c r="F18" s="56">
        <v>0</v>
      </c>
      <c r="G18" s="56">
        <v>49</v>
      </c>
      <c r="H18" s="60">
        <f t="shared" si="1"/>
        <v>49</v>
      </c>
      <c r="I18" s="70">
        <f t="shared" si="2"/>
        <v>0</v>
      </c>
      <c r="J18" s="70">
        <f t="shared" si="2"/>
        <v>95</v>
      </c>
      <c r="K18" s="70">
        <f t="shared" si="2"/>
        <v>95</v>
      </c>
      <c r="L18" s="56">
        <v>0</v>
      </c>
      <c r="M18" s="56">
        <v>0</v>
      </c>
      <c r="N18" s="56">
        <v>39</v>
      </c>
      <c r="O18" s="56">
        <f t="shared" si="3"/>
        <v>39</v>
      </c>
    </row>
    <row r="19" spans="1:256" ht="16.5" customHeight="1">
      <c r="A19" s="108">
        <v>1140</v>
      </c>
      <c r="B19" s="56" t="s">
        <v>29</v>
      </c>
      <c r="C19" s="56">
        <v>0</v>
      </c>
      <c r="D19" s="56">
        <v>44</v>
      </c>
      <c r="E19" s="60">
        <f t="shared" si="0"/>
        <v>44</v>
      </c>
      <c r="F19" s="56">
        <v>1</v>
      </c>
      <c r="G19" s="56">
        <v>38</v>
      </c>
      <c r="H19" s="60">
        <f t="shared" si="1"/>
        <v>39</v>
      </c>
      <c r="I19" s="70">
        <f t="shared" si="2"/>
        <v>1</v>
      </c>
      <c r="J19" s="70">
        <f t="shared" si="2"/>
        <v>82</v>
      </c>
      <c r="K19" s="70">
        <f t="shared" si="2"/>
        <v>83</v>
      </c>
      <c r="L19" s="56">
        <v>0</v>
      </c>
      <c r="M19" s="56">
        <v>1</v>
      </c>
      <c r="N19" s="56">
        <v>35</v>
      </c>
      <c r="O19" s="56">
        <f t="shared" si="3"/>
        <v>36</v>
      </c>
    </row>
    <row r="20" spans="1:256" ht="16.5" customHeight="1">
      <c r="A20" s="108">
        <v>1150</v>
      </c>
      <c r="B20" s="56" t="s">
        <v>33</v>
      </c>
      <c r="C20" s="56">
        <v>1</v>
      </c>
      <c r="D20" s="56">
        <v>149</v>
      </c>
      <c r="E20" s="60">
        <f t="shared" si="0"/>
        <v>150</v>
      </c>
      <c r="F20" s="56">
        <v>2</v>
      </c>
      <c r="G20" s="56">
        <v>131</v>
      </c>
      <c r="H20" s="60">
        <f t="shared" si="1"/>
        <v>133</v>
      </c>
      <c r="I20" s="70">
        <f t="shared" si="2"/>
        <v>3</v>
      </c>
      <c r="J20" s="70">
        <f t="shared" si="2"/>
        <v>280</v>
      </c>
      <c r="K20" s="70">
        <f t="shared" si="2"/>
        <v>283</v>
      </c>
      <c r="L20" s="56">
        <v>1</v>
      </c>
      <c r="M20" s="56">
        <v>0</v>
      </c>
      <c r="N20" s="56">
        <v>124</v>
      </c>
      <c r="O20" s="56">
        <f t="shared" si="3"/>
        <v>125</v>
      </c>
    </row>
    <row r="21" spans="1:256" ht="16.5" customHeight="1">
      <c r="A21" s="108">
        <v>1160</v>
      </c>
      <c r="B21" s="56" t="s">
        <v>35</v>
      </c>
      <c r="C21" s="56">
        <v>1</v>
      </c>
      <c r="D21" s="56">
        <v>271</v>
      </c>
      <c r="E21" s="60">
        <f t="shared" si="0"/>
        <v>272</v>
      </c>
      <c r="F21" s="56">
        <v>1</v>
      </c>
      <c r="G21" s="56">
        <v>258</v>
      </c>
      <c r="H21" s="60">
        <f t="shared" si="1"/>
        <v>259</v>
      </c>
      <c r="I21" s="70">
        <f t="shared" si="2"/>
        <v>2</v>
      </c>
      <c r="J21" s="70">
        <f t="shared" si="2"/>
        <v>529</v>
      </c>
      <c r="K21" s="70">
        <f t="shared" si="2"/>
        <v>531</v>
      </c>
      <c r="L21" s="56">
        <v>1</v>
      </c>
      <c r="M21" s="56">
        <v>1</v>
      </c>
      <c r="N21" s="56">
        <v>260</v>
      </c>
      <c r="O21" s="56">
        <f t="shared" si="3"/>
        <v>262</v>
      </c>
    </row>
    <row r="22" spans="1:256" ht="16.5" customHeight="1">
      <c r="A22" s="108">
        <v>1170</v>
      </c>
      <c r="B22" s="56" t="s">
        <v>24</v>
      </c>
      <c r="C22" s="56">
        <v>3</v>
      </c>
      <c r="D22" s="56">
        <v>476</v>
      </c>
      <c r="E22" s="60">
        <f t="shared" si="0"/>
        <v>479</v>
      </c>
      <c r="F22" s="56">
        <v>4</v>
      </c>
      <c r="G22" s="56">
        <v>472</v>
      </c>
      <c r="H22" s="60">
        <f t="shared" si="1"/>
        <v>476</v>
      </c>
      <c r="I22" s="70">
        <f t="shared" si="2"/>
        <v>7</v>
      </c>
      <c r="J22" s="70">
        <f t="shared" si="2"/>
        <v>948</v>
      </c>
      <c r="K22" s="70">
        <f t="shared" si="2"/>
        <v>955</v>
      </c>
      <c r="L22" s="56">
        <v>0</v>
      </c>
      <c r="M22" s="56">
        <v>7</v>
      </c>
      <c r="N22" s="56">
        <v>414</v>
      </c>
      <c r="O22" s="56">
        <f t="shared" si="3"/>
        <v>421</v>
      </c>
    </row>
    <row r="23" spans="1:256" ht="16.5" customHeight="1">
      <c r="A23" s="108">
        <v>1180</v>
      </c>
      <c r="B23" s="56" t="s">
        <v>37</v>
      </c>
      <c r="C23" s="56">
        <v>0</v>
      </c>
      <c r="D23" s="56">
        <v>479</v>
      </c>
      <c r="E23" s="60">
        <f t="shared" si="0"/>
        <v>479</v>
      </c>
      <c r="F23" s="56">
        <v>3</v>
      </c>
      <c r="G23" s="56">
        <v>502</v>
      </c>
      <c r="H23" s="60">
        <f t="shared" si="1"/>
        <v>505</v>
      </c>
      <c r="I23" s="70">
        <f t="shared" si="2"/>
        <v>3</v>
      </c>
      <c r="J23" s="70">
        <f t="shared" si="2"/>
        <v>981</v>
      </c>
      <c r="K23" s="70">
        <f t="shared" si="2"/>
        <v>984</v>
      </c>
      <c r="L23" s="56">
        <v>2</v>
      </c>
      <c r="M23" s="56">
        <v>1</v>
      </c>
      <c r="N23" s="56">
        <v>436</v>
      </c>
      <c r="O23" s="56">
        <f t="shared" si="3"/>
        <v>439</v>
      </c>
    </row>
    <row r="24" spans="1:256" ht="16.5" customHeight="1">
      <c r="A24" s="108">
        <v>1190</v>
      </c>
      <c r="B24" s="56" t="s">
        <v>31</v>
      </c>
      <c r="C24" s="56">
        <v>1</v>
      </c>
      <c r="D24" s="56">
        <v>49</v>
      </c>
      <c r="E24" s="60">
        <f t="shared" si="0"/>
        <v>50</v>
      </c>
      <c r="F24" s="56">
        <v>11</v>
      </c>
      <c r="G24" s="56">
        <v>52</v>
      </c>
      <c r="H24" s="60">
        <f t="shared" si="1"/>
        <v>63</v>
      </c>
      <c r="I24" s="70">
        <f t="shared" si="2"/>
        <v>12</v>
      </c>
      <c r="J24" s="70">
        <f t="shared" si="2"/>
        <v>101</v>
      </c>
      <c r="K24" s="70">
        <f t="shared" si="2"/>
        <v>113</v>
      </c>
      <c r="L24" s="56">
        <v>12</v>
      </c>
      <c r="M24" s="56">
        <v>0</v>
      </c>
      <c r="N24" s="56">
        <v>41</v>
      </c>
      <c r="O24" s="56">
        <f t="shared" si="3"/>
        <v>53</v>
      </c>
    </row>
    <row r="25" spans="1:256" ht="16.5" customHeight="1">
      <c r="A25" s="108">
        <v>1200</v>
      </c>
      <c r="B25" s="56" t="s">
        <v>14</v>
      </c>
      <c r="C25" s="56">
        <v>1</v>
      </c>
      <c r="D25" s="56">
        <v>158</v>
      </c>
      <c r="E25" s="60">
        <f t="shared" si="0"/>
        <v>159</v>
      </c>
      <c r="F25" s="56">
        <v>0</v>
      </c>
      <c r="G25" s="56">
        <v>175</v>
      </c>
      <c r="H25" s="60">
        <f t="shared" si="1"/>
        <v>175</v>
      </c>
      <c r="I25" s="70">
        <f t="shared" si="2"/>
        <v>1</v>
      </c>
      <c r="J25" s="70">
        <f t="shared" si="2"/>
        <v>333</v>
      </c>
      <c r="K25" s="70">
        <f t="shared" si="2"/>
        <v>334</v>
      </c>
      <c r="L25" s="56">
        <v>0</v>
      </c>
      <c r="M25" s="56">
        <v>1</v>
      </c>
      <c r="N25" s="56">
        <v>144</v>
      </c>
      <c r="O25" s="56">
        <f t="shared" si="3"/>
        <v>145</v>
      </c>
    </row>
    <row r="26" spans="1:256" ht="16.5" customHeight="1">
      <c r="A26" s="108">
        <v>1210</v>
      </c>
      <c r="B26" s="56" t="s">
        <v>39</v>
      </c>
      <c r="C26" s="56">
        <v>1</v>
      </c>
      <c r="D26" s="56">
        <v>147</v>
      </c>
      <c r="E26" s="60">
        <f t="shared" si="0"/>
        <v>148</v>
      </c>
      <c r="F26" s="56">
        <v>0</v>
      </c>
      <c r="G26" s="56">
        <v>124</v>
      </c>
      <c r="H26" s="60">
        <f t="shared" si="1"/>
        <v>124</v>
      </c>
      <c r="I26" s="70">
        <f t="shared" si="2"/>
        <v>1</v>
      </c>
      <c r="J26" s="70">
        <f t="shared" si="2"/>
        <v>271</v>
      </c>
      <c r="K26" s="70">
        <f t="shared" si="2"/>
        <v>272</v>
      </c>
      <c r="L26" s="56">
        <v>1</v>
      </c>
      <c r="M26" s="56">
        <v>0</v>
      </c>
      <c r="N26" s="56">
        <v>110</v>
      </c>
      <c r="O26" s="56">
        <f t="shared" si="3"/>
        <v>111</v>
      </c>
    </row>
    <row r="27" spans="1:256" ht="16.5" customHeight="1">
      <c r="A27" s="108">
        <v>1220</v>
      </c>
      <c r="B27" s="56" t="s">
        <v>41</v>
      </c>
      <c r="C27" s="56">
        <v>0</v>
      </c>
      <c r="D27" s="56">
        <v>214</v>
      </c>
      <c r="E27" s="60">
        <f t="shared" si="0"/>
        <v>214</v>
      </c>
      <c r="F27" s="56">
        <v>0</v>
      </c>
      <c r="G27" s="56">
        <v>210</v>
      </c>
      <c r="H27" s="60">
        <f t="shared" si="1"/>
        <v>210</v>
      </c>
      <c r="I27" s="70">
        <f t="shared" si="2"/>
        <v>0</v>
      </c>
      <c r="J27" s="70">
        <f t="shared" si="2"/>
        <v>424</v>
      </c>
      <c r="K27" s="70">
        <f t="shared" si="2"/>
        <v>424</v>
      </c>
      <c r="L27" s="56">
        <v>0</v>
      </c>
      <c r="M27" s="56">
        <v>0</v>
      </c>
      <c r="N27" s="56">
        <v>195</v>
      </c>
      <c r="O27" s="56">
        <f t="shared" si="3"/>
        <v>195</v>
      </c>
    </row>
    <row r="28" spans="1:256" ht="16.5" customHeight="1">
      <c r="A28" s="108">
        <v>1230</v>
      </c>
      <c r="B28" s="56" t="s">
        <v>42</v>
      </c>
      <c r="C28" s="56">
        <v>2</v>
      </c>
      <c r="D28" s="56">
        <v>144</v>
      </c>
      <c r="E28" s="60">
        <f t="shared" si="0"/>
        <v>146</v>
      </c>
      <c r="F28" s="56">
        <v>0</v>
      </c>
      <c r="G28" s="56">
        <v>147</v>
      </c>
      <c r="H28" s="60">
        <f t="shared" si="1"/>
        <v>147</v>
      </c>
      <c r="I28" s="70">
        <f t="shared" si="2"/>
        <v>2</v>
      </c>
      <c r="J28" s="70">
        <f t="shared" si="2"/>
        <v>291</v>
      </c>
      <c r="K28" s="70">
        <f t="shared" si="2"/>
        <v>293</v>
      </c>
      <c r="L28" s="56">
        <v>2</v>
      </c>
      <c r="M28" s="56">
        <v>0</v>
      </c>
      <c r="N28" s="56">
        <v>119</v>
      </c>
      <c r="O28" s="56">
        <f t="shared" si="3"/>
        <v>121</v>
      </c>
    </row>
    <row r="29" spans="1:256" ht="16.5" customHeight="1">
      <c r="A29" s="108">
        <v>1240</v>
      </c>
      <c r="B29" s="56" t="s">
        <v>19</v>
      </c>
      <c r="C29" s="56">
        <v>30</v>
      </c>
      <c r="D29" s="56">
        <v>884</v>
      </c>
      <c r="E29" s="60">
        <f t="shared" si="0"/>
        <v>914</v>
      </c>
      <c r="F29" s="56">
        <v>11</v>
      </c>
      <c r="G29" s="56">
        <v>908</v>
      </c>
      <c r="H29" s="60">
        <f t="shared" si="1"/>
        <v>919</v>
      </c>
      <c r="I29" s="70">
        <f t="shared" si="2"/>
        <v>41</v>
      </c>
      <c r="J29" s="70">
        <f t="shared" si="2"/>
        <v>1792</v>
      </c>
      <c r="K29" s="70">
        <f t="shared" si="2"/>
        <v>1833</v>
      </c>
      <c r="L29" s="56">
        <v>32</v>
      </c>
      <c r="M29" s="56">
        <v>3</v>
      </c>
      <c r="N29" s="56">
        <v>807</v>
      </c>
      <c r="O29" s="56">
        <f t="shared" si="3"/>
        <v>842</v>
      </c>
    </row>
    <row r="30" spans="1:256" ht="16.5" customHeight="1">
      <c r="A30" s="109">
        <v>1250</v>
      </c>
      <c r="B30" s="57" t="s">
        <v>20</v>
      </c>
      <c r="C30" s="57">
        <v>1</v>
      </c>
      <c r="D30" s="57">
        <v>808</v>
      </c>
      <c r="E30" s="60">
        <f t="shared" si="0"/>
        <v>809</v>
      </c>
      <c r="F30" s="57">
        <v>9</v>
      </c>
      <c r="G30" s="57">
        <v>814</v>
      </c>
      <c r="H30" s="60">
        <f t="shared" si="1"/>
        <v>823</v>
      </c>
      <c r="I30" s="70">
        <f t="shared" si="2"/>
        <v>10</v>
      </c>
      <c r="J30" s="70">
        <f t="shared" si="2"/>
        <v>1622</v>
      </c>
      <c r="K30" s="70">
        <f t="shared" si="2"/>
        <v>1632</v>
      </c>
      <c r="L30" s="57">
        <v>4</v>
      </c>
      <c r="M30" s="57">
        <v>5</v>
      </c>
      <c r="N30" s="57">
        <v>692</v>
      </c>
      <c r="O30" s="56">
        <f t="shared" si="3"/>
        <v>701</v>
      </c>
    </row>
    <row r="31" spans="1:256" s="36" customFormat="1" ht="25.5" customHeight="1">
      <c r="A31" s="110"/>
      <c r="B31" s="50" t="s">
        <v>78</v>
      </c>
      <c r="C31" s="50">
        <f t="shared" ref="C31:O31" si="4">SUM(C4:C30)</f>
        <v>122</v>
      </c>
      <c r="D31" s="120">
        <f t="shared" si="4"/>
        <v>11149</v>
      </c>
      <c r="E31" s="50">
        <f t="shared" si="4"/>
        <v>11271</v>
      </c>
      <c r="F31" s="50">
        <f t="shared" si="4"/>
        <v>118</v>
      </c>
      <c r="G31" s="120">
        <f t="shared" si="4"/>
        <v>11492</v>
      </c>
      <c r="H31" s="50">
        <f t="shared" si="4"/>
        <v>11610</v>
      </c>
      <c r="I31" s="58">
        <f t="shared" si="4"/>
        <v>240</v>
      </c>
      <c r="J31" s="58">
        <f t="shared" si="4"/>
        <v>22641</v>
      </c>
      <c r="K31" s="58">
        <f t="shared" si="4"/>
        <v>22881</v>
      </c>
      <c r="L31" s="50">
        <f t="shared" si="4"/>
        <v>156</v>
      </c>
      <c r="M31" s="50">
        <f t="shared" si="4"/>
        <v>55</v>
      </c>
      <c r="N31" s="120">
        <f t="shared" si="4"/>
        <v>10283</v>
      </c>
      <c r="O31" s="50">
        <f t="shared" si="4"/>
        <v>10494</v>
      </c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  <c r="EO31" s="105"/>
      <c r="EP31" s="105"/>
      <c r="EQ31" s="105"/>
      <c r="ER31" s="105"/>
      <c r="ES31" s="105"/>
      <c r="ET31" s="105"/>
      <c r="EU31" s="105"/>
      <c r="EV31" s="105"/>
      <c r="EW31" s="105"/>
      <c r="EX31" s="105"/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105"/>
      <c r="FM31" s="105"/>
      <c r="FN31" s="105"/>
      <c r="FO31" s="105"/>
      <c r="FP31" s="105"/>
      <c r="FQ31" s="105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  <c r="GD31" s="105"/>
      <c r="GE31" s="105"/>
      <c r="GF31" s="105"/>
      <c r="GG31" s="105"/>
      <c r="GH31" s="105"/>
      <c r="GI31" s="105"/>
      <c r="GJ31" s="105"/>
      <c r="GK31" s="105"/>
      <c r="GL31" s="105"/>
      <c r="GM31" s="105"/>
      <c r="GN31" s="105"/>
      <c r="GO31" s="105"/>
      <c r="GP31" s="105"/>
      <c r="GQ31" s="105"/>
      <c r="GR31" s="105"/>
      <c r="GS31" s="105"/>
      <c r="GT31" s="105"/>
      <c r="GU31" s="105"/>
      <c r="GV31" s="105"/>
      <c r="GW31" s="105"/>
      <c r="GX31" s="105"/>
      <c r="GY31" s="105"/>
      <c r="GZ31" s="105"/>
      <c r="HA31" s="105"/>
      <c r="HB31" s="105"/>
      <c r="HC31" s="105"/>
      <c r="HD31" s="105"/>
      <c r="HE31" s="105"/>
      <c r="HF31" s="105"/>
      <c r="HG31" s="105"/>
      <c r="HH31" s="105"/>
      <c r="HI31" s="105"/>
      <c r="HJ31" s="105"/>
      <c r="HK31" s="105"/>
      <c r="HL31" s="105"/>
      <c r="HM31" s="105"/>
      <c r="HN31" s="105"/>
      <c r="HO31" s="105"/>
      <c r="HP31" s="105"/>
      <c r="HQ31" s="105"/>
      <c r="HR31" s="105"/>
      <c r="HS31" s="105"/>
      <c r="HT31" s="105"/>
      <c r="HU31" s="105"/>
      <c r="HV31" s="105"/>
      <c r="HW31" s="105"/>
      <c r="HX31" s="105"/>
      <c r="HY31" s="105"/>
      <c r="HZ31" s="105"/>
      <c r="IA31" s="105"/>
      <c r="IB31" s="105"/>
      <c r="IC31" s="105"/>
      <c r="ID31" s="105"/>
      <c r="IE31" s="105"/>
      <c r="IF31" s="105"/>
      <c r="IG31" s="105"/>
      <c r="IH31" s="105"/>
      <c r="II31" s="105"/>
      <c r="IJ31" s="105"/>
      <c r="IK31" s="105"/>
      <c r="IL31" s="105"/>
      <c r="IM31" s="105"/>
      <c r="IN31" s="105"/>
      <c r="IO31" s="105"/>
      <c r="IP31" s="105"/>
      <c r="IQ31" s="105"/>
      <c r="IR31" s="105"/>
      <c r="IS31" s="105"/>
      <c r="IT31" s="105"/>
      <c r="IU31" s="105"/>
      <c r="IV31" s="105"/>
    </row>
    <row r="32" spans="1:256" s="36" customFormat="1" ht="60" customHeight="1">
      <c r="A32" s="89" t="str">
        <f>A1</f>
        <v>令和７年３月大字別人口統計　　　　　　　　　　　　　　　　　　　　　　　　　　　令和７年３月末日現在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  <c r="EO32" s="105"/>
      <c r="EP32" s="105"/>
      <c r="EQ32" s="105"/>
      <c r="ER32" s="105"/>
      <c r="ES32" s="105"/>
      <c r="ET32" s="105"/>
      <c r="EU32" s="105"/>
      <c r="EV32" s="105"/>
      <c r="EW32" s="105"/>
      <c r="EX32" s="105"/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105"/>
      <c r="FM32" s="105"/>
      <c r="FN32" s="105"/>
      <c r="FO32" s="105"/>
      <c r="FP32" s="105"/>
      <c r="FQ32" s="105"/>
      <c r="FR32" s="105"/>
      <c r="FS32" s="105"/>
      <c r="FT32" s="105"/>
      <c r="FU32" s="105"/>
      <c r="FV32" s="105"/>
      <c r="FW32" s="105"/>
      <c r="FX32" s="105"/>
      <c r="FY32" s="105"/>
      <c r="FZ32" s="105"/>
      <c r="GA32" s="105"/>
      <c r="GB32" s="105"/>
      <c r="GC32" s="105"/>
      <c r="GD32" s="105"/>
      <c r="GE32" s="105"/>
      <c r="GF32" s="105"/>
      <c r="GG32" s="105"/>
      <c r="GH32" s="105"/>
      <c r="GI32" s="105"/>
      <c r="GJ32" s="105"/>
      <c r="GK32" s="105"/>
      <c r="GL32" s="105"/>
      <c r="GM32" s="105"/>
      <c r="GN32" s="105"/>
      <c r="GO32" s="105"/>
      <c r="GP32" s="105"/>
      <c r="GQ32" s="105"/>
      <c r="GR32" s="105"/>
      <c r="GS32" s="105"/>
      <c r="GT32" s="105"/>
      <c r="GU32" s="105"/>
      <c r="GV32" s="105"/>
      <c r="GW32" s="105"/>
      <c r="GX32" s="105"/>
      <c r="GY32" s="105"/>
      <c r="GZ32" s="105"/>
      <c r="HA32" s="105"/>
      <c r="HB32" s="105"/>
      <c r="HC32" s="105"/>
      <c r="HD32" s="105"/>
      <c r="HE32" s="105"/>
      <c r="HF32" s="105"/>
      <c r="HG32" s="105"/>
      <c r="HH32" s="105"/>
      <c r="HI32" s="105"/>
      <c r="HJ32" s="105"/>
      <c r="HK32" s="105"/>
      <c r="HL32" s="105"/>
      <c r="HM32" s="105"/>
      <c r="HN32" s="105"/>
      <c r="HO32" s="105"/>
      <c r="HP32" s="105"/>
      <c r="HQ32" s="105"/>
      <c r="HR32" s="105"/>
      <c r="HS32" s="105"/>
      <c r="HT32" s="105"/>
      <c r="HU32" s="105"/>
      <c r="HV32" s="105"/>
      <c r="HW32" s="105"/>
      <c r="HX32" s="105"/>
      <c r="HY32" s="105"/>
      <c r="HZ32" s="105"/>
      <c r="IA32" s="105"/>
      <c r="IB32" s="105"/>
      <c r="IC32" s="105"/>
      <c r="ID32" s="105"/>
      <c r="IE32" s="105"/>
      <c r="IF32" s="105"/>
      <c r="IG32" s="105"/>
      <c r="IH32" s="105"/>
      <c r="II32" s="105"/>
      <c r="IJ32" s="105"/>
      <c r="IK32" s="105"/>
      <c r="IL32" s="105"/>
      <c r="IM32" s="105"/>
      <c r="IN32" s="105"/>
      <c r="IO32" s="105"/>
      <c r="IP32" s="105"/>
      <c r="IQ32" s="105"/>
      <c r="IR32" s="105"/>
      <c r="IS32" s="105"/>
      <c r="IT32" s="105"/>
      <c r="IU32" s="105"/>
      <c r="IV32" s="105"/>
    </row>
    <row r="33" spans="1:15">
      <c r="A33" s="92" t="s">
        <v>1</v>
      </c>
      <c r="B33" s="92"/>
      <c r="C33" s="92" t="s">
        <v>82</v>
      </c>
      <c r="D33" s="92"/>
      <c r="E33" s="92"/>
      <c r="F33" s="92" t="s">
        <v>83</v>
      </c>
      <c r="G33" s="92"/>
      <c r="H33" s="92"/>
      <c r="I33" s="92" t="s">
        <v>81</v>
      </c>
      <c r="J33" s="92"/>
      <c r="K33" s="92"/>
      <c r="L33" s="100" t="s">
        <v>84</v>
      </c>
      <c r="M33" s="102"/>
      <c r="N33" s="102"/>
      <c r="O33" s="104"/>
    </row>
    <row r="34" spans="1:15">
      <c r="A34" s="107"/>
      <c r="B34" s="90"/>
      <c r="C34" s="90" t="s">
        <v>93</v>
      </c>
      <c r="D34" s="97" t="s">
        <v>94</v>
      </c>
      <c r="E34" s="90" t="s">
        <v>95</v>
      </c>
      <c r="F34" s="90" t="s">
        <v>93</v>
      </c>
      <c r="G34" s="97" t="s">
        <v>94</v>
      </c>
      <c r="H34" s="90" t="s">
        <v>95</v>
      </c>
      <c r="I34" s="97" t="s">
        <v>93</v>
      </c>
      <c r="J34" s="97" t="s">
        <v>94</v>
      </c>
      <c r="K34" s="97" t="s">
        <v>95</v>
      </c>
      <c r="L34" s="99" t="s">
        <v>96</v>
      </c>
      <c r="M34" s="99" t="s">
        <v>97</v>
      </c>
      <c r="N34" s="103" t="s">
        <v>98</v>
      </c>
      <c r="O34" s="90" t="s">
        <v>95</v>
      </c>
    </row>
    <row r="35" spans="1:15" ht="15.75" customHeight="1">
      <c r="A35" s="111">
        <v>2001</v>
      </c>
      <c r="B35" s="59" t="s">
        <v>43</v>
      </c>
      <c r="C35" s="56">
        <v>19</v>
      </c>
      <c r="D35" s="56">
        <v>1911</v>
      </c>
      <c r="E35" s="61">
        <f t="shared" ref="E35:E56" si="5">SUM(C35:D35)</f>
        <v>1930</v>
      </c>
      <c r="F35" s="56">
        <v>25</v>
      </c>
      <c r="G35" s="56">
        <v>1891</v>
      </c>
      <c r="H35" s="61">
        <f t="shared" ref="H35:H56" si="6">SUM(F35:G35)</f>
        <v>1916</v>
      </c>
      <c r="I35" s="70">
        <f t="shared" ref="I35:K56" si="7">C35+F35</f>
        <v>44</v>
      </c>
      <c r="J35" s="70">
        <f t="shared" si="7"/>
        <v>3802</v>
      </c>
      <c r="K35" s="70">
        <f t="shared" si="7"/>
        <v>3846</v>
      </c>
      <c r="L35" s="56">
        <v>19</v>
      </c>
      <c r="M35" s="56">
        <v>12</v>
      </c>
      <c r="N35" s="56">
        <v>1687</v>
      </c>
      <c r="O35" s="59">
        <f t="shared" ref="O35:O56" si="8">SUM(L35:N35)</f>
        <v>1718</v>
      </c>
    </row>
    <row r="36" spans="1:15" ht="15.75" customHeight="1">
      <c r="A36" s="108">
        <v>2002</v>
      </c>
      <c r="B36" s="56" t="s">
        <v>44</v>
      </c>
      <c r="C36" s="56">
        <v>8</v>
      </c>
      <c r="D36" s="56">
        <v>1268</v>
      </c>
      <c r="E36" s="61">
        <f t="shared" si="5"/>
        <v>1276</v>
      </c>
      <c r="F36" s="56">
        <v>6</v>
      </c>
      <c r="G36" s="56">
        <v>1366</v>
      </c>
      <c r="H36" s="61">
        <f t="shared" si="6"/>
        <v>1372</v>
      </c>
      <c r="I36" s="70">
        <f t="shared" si="7"/>
        <v>14</v>
      </c>
      <c r="J36" s="70">
        <f t="shared" si="7"/>
        <v>2634</v>
      </c>
      <c r="K36" s="70">
        <f t="shared" si="7"/>
        <v>2648</v>
      </c>
      <c r="L36" s="56">
        <v>8</v>
      </c>
      <c r="M36" s="56">
        <v>6</v>
      </c>
      <c r="N36" s="56">
        <v>1244</v>
      </c>
      <c r="O36" s="59">
        <f t="shared" si="8"/>
        <v>1258</v>
      </c>
    </row>
    <row r="37" spans="1:15" ht="15.75" customHeight="1">
      <c r="A37" s="108">
        <v>2003</v>
      </c>
      <c r="B37" s="56" t="s">
        <v>26</v>
      </c>
      <c r="C37" s="56">
        <v>3</v>
      </c>
      <c r="D37" s="56">
        <v>352</v>
      </c>
      <c r="E37" s="61">
        <f t="shared" si="5"/>
        <v>355</v>
      </c>
      <c r="F37" s="56">
        <v>3</v>
      </c>
      <c r="G37" s="56">
        <v>395</v>
      </c>
      <c r="H37" s="61">
        <f t="shared" si="6"/>
        <v>398</v>
      </c>
      <c r="I37" s="70">
        <f t="shared" si="7"/>
        <v>6</v>
      </c>
      <c r="J37" s="70">
        <f t="shared" si="7"/>
        <v>747</v>
      </c>
      <c r="K37" s="70">
        <f t="shared" si="7"/>
        <v>753</v>
      </c>
      <c r="L37" s="56">
        <v>4</v>
      </c>
      <c r="M37" s="56">
        <v>2</v>
      </c>
      <c r="N37" s="56">
        <v>332</v>
      </c>
      <c r="O37" s="59">
        <f t="shared" si="8"/>
        <v>338</v>
      </c>
    </row>
    <row r="38" spans="1:15" ht="15.75" customHeight="1">
      <c r="A38" s="108">
        <v>2004</v>
      </c>
      <c r="B38" s="56" t="s">
        <v>46</v>
      </c>
      <c r="C38" s="56">
        <v>13</v>
      </c>
      <c r="D38" s="56">
        <v>287</v>
      </c>
      <c r="E38" s="61">
        <f t="shared" si="5"/>
        <v>300</v>
      </c>
      <c r="F38" s="56">
        <v>1</v>
      </c>
      <c r="G38" s="56">
        <v>276</v>
      </c>
      <c r="H38" s="61">
        <f t="shared" si="6"/>
        <v>277</v>
      </c>
      <c r="I38" s="70">
        <f t="shared" si="7"/>
        <v>14</v>
      </c>
      <c r="J38" s="70">
        <f t="shared" si="7"/>
        <v>563</v>
      </c>
      <c r="K38" s="70">
        <f t="shared" si="7"/>
        <v>577</v>
      </c>
      <c r="L38" s="56">
        <v>11</v>
      </c>
      <c r="M38" s="56">
        <v>3</v>
      </c>
      <c r="N38" s="56">
        <v>238</v>
      </c>
      <c r="O38" s="59">
        <f t="shared" si="8"/>
        <v>252</v>
      </c>
    </row>
    <row r="39" spans="1:15" ht="15.75" customHeight="1">
      <c r="A39" s="108">
        <v>2005</v>
      </c>
      <c r="B39" s="56" t="s">
        <v>48</v>
      </c>
      <c r="C39" s="56">
        <v>0</v>
      </c>
      <c r="D39" s="56">
        <v>183</v>
      </c>
      <c r="E39" s="61">
        <f t="shared" si="5"/>
        <v>183</v>
      </c>
      <c r="F39" s="56">
        <v>3</v>
      </c>
      <c r="G39" s="56">
        <v>207</v>
      </c>
      <c r="H39" s="61">
        <f t="shared" si="6"/>
        <v>210</v>
      </c>
      <c r="I39" s="70">
        <f t="shared" si="7"/>
        <v>3</v>
      </c>
      <c r="J39" s="70">
        <f t="shared" si="7"/>
        <v>390</v>
      </c>
      <c r="K39" s="70">
        <f t="shared" si="7"/>
        <v>393</v>
      </c>
      <c r="L39" s="56">
        <v>1</v>
      </c>
      <c r="M39" s="56">
        <v>2</v>
      </c>
      <c r="N39" s="56">
        <v>185</v>
      </c>
      <c r="O39" s="59">
        <f t="shared" si="8"/>
        <v>188</v>
      </c>
    </row>
    <row r="40" spans="1:15" ht="15.75" customHeight="1">
      <c r="A40" s="108">
        <v>2006</v>
      </c>
      <c r="B40" s="56" t="s">
        <v>49</v>
      </c>
      <c r="C40" s="56">
        <v>6</v>
      </c>
      <c r="D40" s="56">
        <v>318</v>
      </c>
      <c r="E40" s="61">
        <f t="shared" si="5"/>
        <v>324</v>
      </c>
      <c r="F40" s="56">
        <v>2</v>
      </c>
      <c r="G40" s="56">
        <v>298</v>
      </c>
      <c r="H40" s="61">
        <f t="shared" si="6"/>
        <v>300</v>
      </c>
      <c r="I40" s="70">
        <f t="shared" si="7"/>
        <v>8</v>
      </c>
      <c r="J40" s="70">
        <f t="shared" si="7"/>
        <v>616</v>
      </c>
      <c r="K40" s="70">
        <f t="shared" si="7"/>
        <v>624</v>
      </c>
      <c r="L40" s="56">
        <v>5</v>
      </c>
      <c r="M40" s="56">
        <v>3</v>
      </c>
      <c r="N40" s="56">
        <v>264</v>
      </c>
      <c r="O40" s="59">
        <f t="shared" si="8"/>
        <v>272</v>
      </c>
    </row>
    <row r="41" spans="1:15" ht="15.75" customHeight="1">
      <c r="A41" s="108">
        <v>2007</v>
      </c>
      <c r="B41" s="56" t="s">
        <v>51</v>
      </c>
      <c r="C41" s="56">
        <v>0</v>
      </c>
      <c r="D41" s="56">
        <v>42</v>
      </c>
      <c r="E41" s="61">
        <f t="shared" si="5"/>
        <v>42</v>
      </c>
      <c r="F41" s="56">
        <v>0</v>
      </c>
      <c r="G41" s="56">
        <v>40</v>
      </c>
      <c r="H41" s="61">
        <f t="shared" si="6"/>
        <v>40</v>
      </c>
      <c r="I41" s="70">
        <f t="shared" si="7"/>
        <v>0</v>
      </c>
      <c r="J41" s="70">
        <f t="shared" si="7"/>
        <v>82</v>
      </c>
      <c r="K41" s="70">
        <f t="shared" si="7"/>
        <v>82</v>
      </c>
      <c r="L41" s="56">
        <v>0</v>
      </c>
      <c r="M41" s="56">
        <v>0</v>
      </c>
      <c r="N41" s="56">
        <v>36</v>
      </c>
      <c r="O41" s="59">
        <f t="shared" si="8"/>
        <v>36</v>
      </c>
    </row>
    <row r="42" spans="1:15" ht="15.75" customHeight="1">
      <c r="A42" s="108">
        <v>2008</v>
      </c>
      <c r="B42" s="56" t="s">
        <v>52</v>
      </c>
      <c r="C42" s="56">
        <v>7</v>
      </c>
      <c r="D42" s="56">
        <v>725</v>
      </c>
      <c r="E42" s="61">
        <f t="shared" si="5"/>
        <v>732</v>
      </c>
      <c r="F42" s="56">
        <v>6</v>
      </c>
      <c r="G42" s="56">
        <v>757</v>
      </c>
      <c r="H42" s="61">
        <f t="shared" si="6"/>
        <v>763</v>
      </c>
      <c r="I42" s="70">
        <f t="shared" si="7"/>
        <v>13</v>
      </c>
      <c r="J42" s="70">
        <f t="shared" si="7"/>
        <v>1482</v>
      </c>
      <c r="K42" s="70">
        <f t="shared" si="7"/>
        <v>1495</v>
      </c>
      <c r="L42" s="56">
        <v>4</v>
      </c>
      <c r="M42" s="56">
        <v>7</v>
      </c>
      <c r="N42" s="56">
        <v>671</v>
      </c>
      <c r="O42" s="59">
        <f t="shared" si="8"/>
        <v>682</v>
      </c>
    </row>
    <row r="43" spans="1:15" ht="15.75" customHeight="1">
      <c r="A43" s="108">
        <v>2009</v>
      </c>
      <c r="B43" s="56" t="s">
        <v>36</v>
      </c>
      <c r="C43" s="56">
        <v>8</v>
      </c>
      <c r="D43" s="56">
        <v>500</v>
      </c>
      <c r="E43" s="61">
        <f t="shared" si="5"/>
        <v>508</v>
      </c>
      <c r="F43" s="56">
        <v>11</v>
      </c>
      <c r="G43" s="56">
        <v>505</v>
      </c>
      <c r="H43" s="61">
        <f t="shared" si="6"/>
        <v>516</v>
      </c>
      <c r="I43" s="70">
        <f t="shared" si="7"/>
        <v>19</v>
      </c>
      <c r="J43" s="70">
        <f t="shared" si="7"/>
        <v>1005</v>
      </c>
      <c r="K43" s="70">
        <f t="shared" si="7"/>
        <v>1024</v>
      </c>
      <c r="L43" s="56">
        <v>10</v>
      </c>
      <c r="M43" s="56">
        <v>2</v>
      </c>
      <c r="N43" s="56">
        <v>455</v>
      </c>
      <c r="O43" s="59">
        <f t="shared" si="8"/>
        <v>467</v>
      </c>
    </row>
    <row r="44" spans="1:15" ht="15.75" customHeight="1">
      <c r="A44" s="108">
        <v>2010</v>
      </c>
      <c r="B44" s="56" t="s">
        <v>21</v>
      </c>
      <c r="C44" s="56">
        <v>125</v>
      </c>
      <c r="D44" s="56">
        <v>3170</v>
      </c>
      <c r="E44" s="61">
        <f t="shared" si="5"/>
        <v>3295</v>
      </c>
      <c r="F44" s="56">
        <v>49</v>
      </c>
      <c r="G44" s="56">
        <v>3164</v>
      </c>
      <c r="H44" s="61">
        <f t="shared" si="6"/>
        <v>3213</v>
      </c>
      <c r="I44" s="70">
        <f t="shared" si="7"/>
        <v>174</v>
      </c>
      <c r="J44" s="70">
        <f t="shared" si="7"/>
        <v>6334</v>
      </c>
      <c r="K44" s="70">
        <f t="shared" si="7"/>
        <v>6508</v>
      </c>
      <c r="L44" s="56">
        <v>140</v>
      </c>
      <c r="M44" s="56">
        <v>20</v>
      </c>
      <c r="N44" s="56">
        <v>2811</v>
      </c>
      <c r="O44" s="59">
        <f t="shared" si="8"/>
        <v>2971</v>
      </c>
    </row>
    <row r="45" spans="1:15" ht="15.75" customHeight="1">
      <c r="A45" s="108">
        <v>2011</v>
      </c>
      <c r="B45" s="56" t="s">
        <v>45</v>
      </c>
      <c r="C45" s="56">
        <v>33</v>
      </c>
      <c r="D45" s="56">
        <v>2483</v>
      </c>
      <c r="E45" s="61">
        <f t="shared" si="5"/>
        <v>2516</v>
      </c>
      <c r="F45" s="56">
        <v>35</v>
      </c>
      <c r="G45" s="56">
        <v>2579</v>
      </c>
      <c r="H45" s="61">
        <f t="shared" si="6"/>
        <v>2614</v>
      </c>
      <c r="I45" s="70">
        <f t="shared" si="7"/>
        <v>68</v>
      </c>
      <c r="J45" s="70">
        <f t="shared" si="7"/>
        <v>5062</v>
      </c>
      <c r="K45" s="70">
        <f t="shared" si="7"/>
        <v>5130</v>
      </c>
      <c r="L45" s="56">
        <v>49</v>
      </c>
      <c r="M45" s="56">
        <v>13</v>
      </c>
      <c r="N45" s="56">
        <v>2339</v>
      </c>
      <c r="O45" s="59">
        <f t="shared" si="8"/>
        <v>2401</v>
      </c>
    </row>
    <row r="46" spans="1:15" ht="15.75" customHeight="1">
      <c r="A46" s="108">
        <v>2012</v>
      </c>
      <c r="B46" s="56" t="s">
        <v>53</v>
      </c>
      <c r="C46" s="56">
        <v>0</v>
      </c>
      <c r="D46" s="56">
        <v>68</v>
      </c>
      <c r="E46" s="61">
        <f t="shared" si="5"/>
        <v>68</v>
      </c>
      <c r="F46" s="56">
        <v>1</v>
      </c>
      <c r="G46" s="56">
        <v>63</v>
      </c>
      <c r="H46" s="61">
        <f t="shared" si="6"/>
        <v>64</v>
      </c>
      <c r="I46" s="70">
        <f t="shared" si="7"/>
        <v>1</v>
      </c>
      <c r="J46" s="70">
        <f t="shared" si="7"/>
        <v>131</v>
      </c>
      <c r="K46" s="70">
        <f t="shared" si="7"/>
        <v>132</v>
      </c>
      <c r="L46" s="56">
        <v>0</v>
      </c>
      <c r="M46" s="56">
        <v>1</v>
      </c>
      <c r="N46" s="56">
        <v>53</v>
      </c>
      <c r="O46" s="59">
        <f t="shared" si="8"/>
        <v>54</v>
      </c>
    </row>
    <row r="47" spans="1:15" ht="15.75" customHeight="1">
      <c r="A47" s="108">
        <v>2013</v>
      </c>
      <c r="B47" s="56" t="s">
        <v>22</v>
      </c>
      <c r="C47" s="56">
        <v>3</v>
      </c>
      <c r="D47" s="56">
        <v>336</v>
      </c>
      <c r="E47" s="61">
        <f t="shared" si="5"/>
        <v>339</v>
      </c>
      <c r="F47" s="56">
        <v>3</v>
      </c>
      <c r="G47" s="56">
        <v>339</v>
      </c>
      <c r="H47" s="61">
        <f t="shared" si="6"/>
        <v>342</v>
      </c>
      <c r="I47" s="70">
        <f t="shared" si="7"/>
        <v>6</v>
      </c>
      <c r="J47" s="70">
        <f t="shared" si="7"/>
        <v>675</v>
      </c>
      <c r="K47" s="70">
        <f t="shared" si="7"/>
        <v>681</v>
      </c>
      <c r="L47" s="56">
        <v>3</v>
      </c>
      <c r="M47" s="56">
        <v>2</v>
      </c>
      <c r="N47" s="56">
        <v>256</v>
      </c>
      <c r="O47" s="59">
        <f t="shared" si="8"/>
        <v>261</v>
      </c>
    </row>
    <row r="48" spans="1:15" ht="15.75" customHeight="1">
      <c r="A48" s="108">
        <v>2014</v>
      </c>
      <c r="B48" s="56" t="s">
        <v>17</v>
      </c>
      <c r="C48" s="56">
        <v>50</v>
      </c>
      <c r="D48" s="56">
        <v>785</v>
      </c>
      <c r="E48" s="61">
        <f t="shared" si="5"/>
        <v>835</v>
      </c>
      <c r="F48" s="56">
        <v>21</v>
      </c>
      <c r="G48" s="56">
        <v>782</v>
      </c>
      <c r="H48" s="61">
        <f t="shared" si="6"/>
        <v>803</v>
      </c>
      <c r="I48" s="70">
        <f t="shared" si="7"/>
        <v>71</v>
      </c>
      <c r="J48" s="70">
        <f t="shared" si="7"/>
        <v>1567</v>
      </c>
      <c r="K48" s="70">
        <f t="shared" si="7"/>
        <v>1638</v>
      </c>
      <c r="L48" s="56">
        <v>66</v>
      </c>
      <c r="M48" s="56">
        <v>3</v>
      </c>
      <c r="N48" s="56">
        <v>700</v>
      </c>
      <c r="O48" s="59">
        <f t="shared" si="8"/>
        <v>769</v>
      </c>
    </row>
    <row r="49" spans="1:15" ht="15.75" customHeight="1">
      <c r="A49" s="108">
        <v>2015</v>
      </c>
      <c r="B49" s="56" t="s">
        <v>54</v>
      </c>
      <c r="C49" s="56">
        <v>6</v>
      </c>
      <c r="D49" s="56">
        <v>219</v>
      </c>
      <c r="E49" s="61">
        <f t="shared" si="5"/>
        <v>225</v>
      </c>
      <c r="F49" s="56">
        <v>2</v>
      </c>
      <c r="G49" s="56">
        <v>227</v>
      </c>
      <c r="H49" s="61">
        <f t="shared" si="6"/>
        <v>229</v>
      </c>
      <c r="I49" s="70">
        <f t="shared" si="7"/>
        <v>8</v>
      </c>
      <c r="J49" s="70">
        <f t="shared" si="7"/>
        <v>446</v>
      </c>
      <c r="K49" s="70">
        <f t="shared" si="7"/>
        <v>454</v>
      </c>
      <c r="L49" s="56">
        <v>7</v>
      </c>
      <c r="M49" s="56">
        <v>0</v>
      </c>
      <c r="N49" s="56">
        <v>176</v>
      </c>
      <c r="O49" s="59">
        <f t="shared" si="8"/>
        <v>183</v>
      </c>
    </row>
    <row r="50" spans="1:15" ht="15.75" customHeight="1">
      <c r="A50" s="108">
        <v>2016</v>
      </c>
      <c r="B50" s="56" t="s">
        <v>56</v>
      </c>
      <c r="C50" s="56">
        <v>10</v>
      </c>
      <c r="D50" s="56">
        <v>129</v>
      </c>
      <c r="E50" s="61">
        <f t="shared" si="5"/>
        <v>139</v>
      </c>
      <c r="F50" s="56">
        <v>0</v>
      </c>
      <c r="G50" s="56">
        <v>136</v>
      </c>
      <c r="H50" s="61">
        <f t="shared" si="6"/>
        <v>136</v>
      </c>
      <c r="I50" s="70">
        <f t="shared" si="7"/>
        <v>10</v>
      </c>
      <c r="J50" s="70">
        <f t="shared" si="7"/>
        <v>265</v>
      </c>
      <c r="K50" s="70">
        <f t="shared" si="7"/>
        <v>275</v>
      </c>
      <c r="L50" s="56">
        <v>10</v>
      </c>
      <c r="M50" s="56">
        <v>0</v>
      </c>
      <c r="N50" s="56">
        <v>112</v>
      </c>
      <c r="O50" s="59">
        <f t="shared" si="8"/>
        <v>122</v>
      </c>
    </row>
    <row r="51" spans="1:15" ht="15.75" customHeight="1">
      <c r="A51" s="108">
        <v>2017</v>
      </c>
      <c r="B51" s="56" t="s">
        <v>57</v>
      </c>
      <c r="C51" s="56">
        <v>1</v>
      </c>
      <c r="D51" s="56">
        <v>173</v>
      </c>
      <c r="E51" s="61">
        <f t="shared" si="5"/>
        <v>174</v>
      </c>
      <c r="F51" s="56">
        <v>1</v>
      </c>
      <c r="G51" s="56">
        <v>174</v>
      </c>
      <c r="H51" s="61">
        <f t="shared" si="6"/>
        <v>175</v>
      </c>
      <c r="I51" s="70">
        <f t="shared" si="7"/>
        <v>2</v>
      </c>
      <c r="J51" s="70">
        <f t="shared" si="7"/>
        <v>347</v>
      </c>
      <c r="K51" s="70">
        <f t="shared" si="7"/>
        <v>349</v>
      </c>
      <c r="L51" s="56">
        <v>1</v>
      </c>
      <c r="M51" s="56">
        <v>0</v>
      </c>
      <c r="N51" s="56">
        <v>156</v>
      </c>
      <c r="O51" s="59">
        <f t="shared" si="8"/>
        <v>157</v>
      </c>
    </row>
    <row r="52" spans="1:15" ht="15.75" customHeight="1">
      <c r="A52" s="108">
        <v>2018</v>
      </c>
      <c r="B52" s="56" t="s">
        <v>59</v>
      </c>
      <c r="C52" s="56">
        <v>0</v>
      </c>
      <c r="D52" s="56">
        <v>213</v>
      </c>
      <c r="E52" s="61">
        <f t="shared" si="5"/>
        <v>213</v>
      </c>
      <c r="F52" s="56">
        <v>1</v>
      </c>
      <c r="G52" s="56">
        <v>214</v>
      </c>
      <c r="H52" s="61">
        <f t="shared" si="6"/>
        <v>215</v>
      </c>
      <c r="I52" s="70">
        <f t="shared" si="7"/>
        <v>1</v>
      </c>
      <c r="J52" s="70">
        <f t="shared" si="7"/>
        <v>427</v>
      </c>
      <c r="K52" s="70">
        <f t="shared" si="7"/>
        <v>428</v>
      </c>
      <c r="L52" s="56">
        <v>0</v>
      </c>
      <c r="M52" s="56">
        <v>1</v>
      </c>
      <c r="N52" s="56">
        <v>191</v>
      </c>
      <c r="O52" s="59">
        <f t="shared" si="8"/>
        <v>192</v>
      </c>
    </row>
    <row r="53" spans="1:15" ht="15.75" customHeight="1">
      <c r="A53" s="108">
        <v>2019</v>
      </c>
      <c r="B53" s="56" t="s">
        <v>28</v>
      </c>
      <c r="C53" s="56">
        <v>0</v>
      </c>
      <c r="D53" s="56">
        <v>102</v>
      </c>
      <c r="E53" s="61">
        <f t="shared" si="5"/>
        <v>102</v>
      </c>
      <c r="F53" s="56">
        <v>0</v>
      </c>
      <c r="G53" s="56">
        <v>110</v>
      </c>
      <c r="H53" s="61">
        <f t="shared" si="6"/>
        <v>110</v>
      </c>
      <c r="I53" s="70">
        <f t="shared" si="7"/>
        <v>0</v>
      </c>
      <c r="J53" s="70">
        <f t="shared" si="7"/>
        <v>212</v>
      </c>
      <c r="K53" s="70">
        <f t="shared" si="7"/>
        <v>212</v>
      </c>
      <c r="L53" s="56">
        <v>0</v>
      </c>
      <c r="M53" s="56">
        <v>0</v>
      </c>
      <c r="N53" s="56">
        <v>90</v>
      </c>
      <c r="O53" s="59">
        <f t="shared" si="8"/>
        <v>90</v>
      </c>
    </row>
    <row r="54" spans="1:15" ht="15.75" customHeight="1">
      <c r="A54" s="108">
        <v>2020</v>
      </c>
      <c r="B54" s="56" t="s">
        <v>40</v>
      </c>
      <c r="C54" s="56">
        <v>0</v>
      </c>
      <c r="D54" s="56">
        <v>136</v>
      </c>
      <c r="E54" s="61">
        <f t="shared" si="5"/>
        <v>136</v>
      </c>
      <c r="F54" s="56">
        <v>1</v>
      </c>
      <c r="G54" s="56">
        <v>137</v>
      </c>
      <c r="H54" s="61">
        <f t="shared" si="6"/>
        <v>138</v>
      </c>
      <c r="I54" s="70">
        <f t="shared" si="7"/>
        <v>1</v>
      </c>
      <c r="J54" s="70">
        <f t="shared" si="7"/>
        <v>273</v>
      </c>
      <c r="K54" s="70">
        <f t="shared" si="7"/>
        <v>274</v>
      </c>
      <c r="L54" s="56">
        <v>0</v>
      </c>
      <c r="M54" s="56">
        <v>1</v>
      </c>
      <c r="N54" s="56">
        <v>110</v>
      </c>
      <c r="O54" s="59">
        <f t="shared" si="8"/>
        <v>111</v>
      </c>
    </row>
    <row r="55" spans="1:15" ht="15.75" customHeight="1">
      <c r="A55" s="108">
        <v>2021</v>
      </c>
      <c r="B55" s="56" t="s">
        <v>60</v>
      </c>
      <c r="C55" s="56">
        <v>0</v>
      </c>
      <c r="D55" s="56">
        <v>194</v>
      </c>
      <c r="E55" s="61">
        <f t="shared" si="5"/>
        <v>194</v>
      </c>
      <c r="F55" s="56">
        <v>1</v>
      </c>
      <c r="G55" s="56">
        <v>216</v>
      </c>
      <c r="H55" s="61">
        <f t="shared" si="6"/>
        <v>217</v>
      </c>
      <c r="I55" s="70">
        <f t="shared" si="7"/>
        <v>1</v>
      </c>
      <c r="J55" s="70">
        <f t="shared" si="7"/>
        <v>410</v>
      </c>
      <c r="K55" s="70">
        <f t="shared" si="7"/>
        <v>411</v>
      </c>
      <c r="L55" s="56">
        <v>0</v>
      </c>
      <c r="M55" s="56">
        <v>1</v>
      </c>
      <c r="N55" s="56">
        <v>166</v>
      </c>
      <c r="O55" s="59">
        <f t="shared" si="8"/>
        <v>167</v>
      </c>
    </row>
    <row r="56" spans="1:15" ht="15.75" customHeight="1">
      <c r="A56" s="108">
        <v>2022</v>
      </c>
      <c r="B56" s="56" t="s">
        <v>32</v>
      </c>
      <c r="C56" s="56">
        <v>3</v>
      </c>
      <c r="D56" s="56">
        <v>855</v>
      </c>
      <c r="E56" s="61">
        <f t="shared" si="5"/>
        <v>858</v>
      </c>
      <c r="F56" s="56">
        <v>7</v>
      </c>
      <c r="G56" s="56">
        <v>859</v>
      </c>
      <c r="H56" s="61">
        <f t="shared" si="6"/>
        <v>866</v>
      </c>
      <c r="I56" s="70">
        <f t="shared" si="7"/>
        <v>10</v>
      </c>
      <c r="J56" s="70">
        <f t="shared" si="7"/>
        <v>1714</v>
      </c>
      <c r="K56" s="70">
        <f t="shared" si="7"/>
        <v>1724</v>
      </c>
      <c r="L56" s="56">
        <v>2</v>
      </c>
      <c r="M56" s="56">
        <v>5</v>
      </c>
      <c r="N56" s="56">
        <v>721</v>
      </c>
      <c r="O56" s="59">
        <f t="shared" si="8"/>
        <v>728</v>
      </c>
    </row>
    <row r="57" spans="1:15" ht="15.75" customHeight="1">
      <c r="A57" s="108">
        <v>2023</v>
      </c>
      <c r="B57" s="56" t="s">
        <v>61</v>
      </c>
      <c r="C57" s="60" t="s">
        <v>30</v>
      </c>
      <c r="D57" s="60" t="s">
        <v>30</v>
      </c>
      <c r="E57" s="61" t="s">
        <v>30</v>
      </c>
      <c r="F57" s="60" t="s">
        <v>30</v>
      </c>
      <c r="G57" s="60" t="s">
        <v>30</v>
      </c>
      <c r="H57" s="61" t="s">
        <v>30</v>
      </c>
      <c r="I57" s="73" t="s">
        <v>30</v>
      </c>
      <c r="J57" s="73" t="s">
        <v>30</v>
      </c>
      <c r="K57" s="73" t="s">
        <v>30</v>
      </c>
      <c r="L57" s="60" t="s">
        <v>30</v>
      </c>
      <c r="M57" s="60" t="s">
        <v>30</v>
      </c>
      <c r="N57" s="60" t="s">
        <v>30</v>
      </c>
      <c r="O57" s="86" t="s">
        <v>30</v>
      </c>
    </row>
    <row r="58" spans="1:15" ht="15.75" customHeight="1">
      <c r="A58" s="108">
        <v>2100</v>
      </c>
      <c r="B58" s="56" t="s">
        <v>55</v>
      </c>
      <c r="C58" s="56">
        <v>0</v>
      </c>
      <c r="D58" s="56">
        <v>91</v>
      </c>
      <c r="E58" s="61">
        <f t="shared" ref="E58:E72" si="9">SUM(C58:D58)</f>
        <v>91</v>
      </c>
      <c r="F58" s="56">
        <v>0</v>
      </c>
      <c r="G58" s="56">
        <v>119</v>
      </c>
      <c r="H58" s="61">
        <f t="shared" ref="H58:H72" si="10">SUM(F58:G58)</f>
        <v>119</v>
      </c>
      <c r="I58" s="70">
        <f t="shared" ref="I58:K72" si="11">C58+F58</f>
        <v>0</v>
      </c>
      <c r="J58" s="70">
        <f t="shared" si="11"/>
        <v>210</v>
      </c>
      <c r="K58" s="70">
        <f t="shared" si="11"/>
        <v>210</v>
      </c>
      <c r="L58" s="56">
        <v>0</v>
      </c>
      <c r="M58" s="56">
        <v>0</v>
      </c>
      <c r="N58" s="56">
        <v>96</v>
      </c>
      <c r="O58" s="59">
        <f t="shared" ref="O58:O72" si="12">SUM(L58:N58)</f>
        <v>96</v>
      </c>
    </row>
    <row r="59" spans="1:15" ht="15.75" customHeight="1">
      <c r="A59" s="108">
        <v>2201</v>
      </c>
      <c r="B59" s="56" t="s">
        <v>3</v>
      </c>
      <c r="C59" s="56">
        <v>3</v>
      </c>
      <c r="D59" s="56">
        <v>153</v>
      </c>
      <c r="E59" s="61">
        <f t="shared" si="9"/>
        <v>156</v>
      </c>
      <c r="F59" s="56">
        <v>3</v>
      </c>
      <c r="G59" s="56">
        <v>177</v>
      </c>
      <c r="H59" s="61">
        <f t="shared" si="10"/>
        <v>180</v>
      </c>
      <c r="I59" s="70">
        <f t="shared" si="11"/>
        <v>6</v>
      </c>
      <c r="J59" s="70">
        <f t="shared" si="11"/>
        <v>330</v>
      </c>
      <c r="K59" s="70">
        <f t="shared" si="11"/>
        <v>336</v>
      </c>
      <c r="L59" s="56">
        <v>6</v>
      </c>
      <c r="M59" s="56">
        <v>0</v>
      </c>
      <c r="N59" s="56">
        <v>158</v>
      </c>
      <c r="O59" s="59">
        <f t="shared" si="12"/>
        <v>164</v>
      </c>
    </row>
    <row r="60" spans="1:15" ht="15.75" customHeight="1">
      <c r="A60" s="108">
        <v>2202</v>
      </c>
      <c r="B60" s="56" t="s">
        <v>50</v>
      </c>
      <c r="C60" s="56">
        <v>2</v>
      </c>
      <c r="D60" s="56">
        <v>259</v>
      </c>
      <c r="E60" s="61">
        <f t="shared" si="9"/>
        <v>261</v>
      </c>
      <c r="F60" s="56">
        <v>5</v>
      </c>
      <c r="G60" s="56">
        <v>299</v>
      </c>
      <c r="H60" s="61">
        <f t="shared" si="10"/>
        <v>304</v>
      </c>
      <c r="I60" s="70">
        <f t="shared" si="11"/>
        <v>7</v>
      </c>
      <c r="J60" s="70">
        <f t="shared" si="11"/>
        <v>558</v>
      </c>
      <c r="K60" s="70">
        <f t="shared" si="11"/>
        <v>565</v>
      </c>
      <c r="L60" s="56">
        <v>4</v>
      </c>
      <c r="M60" s="56">
        <v>1</v>
      </c>
      <c r="N60" s="56">
        <v>279</v>
      </c>
      <c r="O60" s="59">
        <f t="shared" si="12"/>
        <v>284</v>
      </c>
    </row>
    <row r="61" spans="1:15" ht="15.75" customHeight="1">
      <c r="A61" s="108">
        <v>2301</v>
      </c>
      <c r="B61" s="56" t="s">
        <v>4</v>
      </c>
      <c r="C61" s="56">
        <v>0</v>
      </c>
      <c r="D61" s="56">
        <v>232</v>
      </c>
      <c r="E61" s="61">
        <f t="shared" si="9"/>
        <v>232</v>
      </c>
      <c r="F61" s="56">
        <v>3</v>
      </c>
      <c r="G61" s="56">
        <v>226</v>
      </c>
      <c r="H61" s="61">
        <f t="shared" si="10"/>
        <v>229</v>
      </c>
      <c r="I61" s="70">
        <f t="shared" si="11"/>
        <v>3</v>
      </c>
      <c r="J61" s="70">
        <f t="shared" si="11"/>
        <v>458</v>
      </c>
      <c r="K61" s="70">
        <f t="shared" si="11"/>
        <v>461</v>
      </c>
      <c r="L61" s="56">
        <v>0</v>
      </c>
      <c r="M61" s="56">
        <v>3</v>
      </c>
      <c r="N61" s="56">
        <v>232</v>
      </c>
      <c r="O61" s="59">
        <f t="shared" si="12"/>
        <v>235</v>
      </c>
    </row>
    <row r="62" spans="1:15" ht="15.75" customHeight="1">
      <c r="A62" s="108">
        <v>2302</v>
      </c>
      <c r="B62" s="56" t="s">
        <v>58</v>
      </c>
      <c r="C62" s="56">
        <v>0</v>
      </c>
      <c r="D62" s="56">
        <v>75</v>
      </c>
      <c r="E62" s="61">
        <f t="shared" si="9"/>
        <v>75</v>
      </c>
      <c r="F62" s="56">
        <v>0</v>
      </c>
      <c r="G62" s="56">
        <v>69</v>
      </c>
      <c r="H62" s="61">
        <f t="shared" si="10"/>
        <v>69</v>
      </c>
      <c r="I62" s="70">
        <f t="shared" si="11"/>
        <v>0</v>
      </c>
      <c r="J62" s="70">
        <f t="shared" si="11"/>
        <v>144</v>
      </c>
      <c r="K62" s="70">
        <f t="shared" si="11"/>
        <v>144</v>
      </c>
      <c r="L62" s="56">
        <v>0</v>
      </c>
      <c r="M62" s="56">
        <v>0</v>
      </c>
      <c r="N62" s="56">
        <v>53</v>
      </c>
      <c r="O62" s="59">
        <f t="shared" si="12"/>
        <v>53</v>
      </c>
    </row>
    <row r="63" spans="1:15" ht="15.75" customHeight="1">
      <c r="A63" s="108">
        <v>2303</v>
      </c>
      <c r="B63" s="56" t="s">
        <v>62</v>
      </c>
      <c r="C63" s="56">
        <v>3</v>
      </c>
      <c r="D63" s="56">
        <v>102</v>
      </c>
      <c r="E63" s="61">
        <f t="shared" si="9"/>
        <v>105</v>
      </c>
      <c r="F63" s="56">
        <v>1</v>
      </c>
      <c r="G63" s="56">
        <v>107</v>
      </c>
      <c r="H63" s="61">
        <f t="shared" si="10"/>
        <v>108</v>
      </c>
      <c r="I63" s="70">
        <f t="shared" si="11"/>
        <v>4</v>
      </c>
      <c r="J63" s="70">
        <f t="shared" si="11"/>
        <v>209</v>
      </c>
      <c r="K63" s="70">
        <f t="shared" si="11"/>
        <v>213</v>
      </c>
      <c r="L63" s="56">
        <v>4</v>
      </c>
      <c r="M63" s="56">
        <v>0</v>
      </c>
      <c r="N63" s="56">
        <v>103</v>
      </c>
      <c r="O63" s="59">
        <f t="shared" si="12"/>
        <v>107</v>
      </c>
    </row>
    <row r="64" spans="1:15" ht="15.75" customHeight="1">
      <c r="A64" s="108">
        <v>2304</v>
      </c>
      <c r="B64" s="56" t="s">
        <v>15</v>
      </c>
      <c r="C64" s="56">
        <v>0</v>
      </c>
      <c r="D64" s="56">
        <v>65</v>
      </c>
      <c r="E64" s="61">
        <f t="shared" si="9"/>
        <v>65</v>
      </c>
      <c r="F64" s="56">
        <v>0</v>
      </c>
      <c r="G64" s="56">
        <v>57</v>
      </c>
      <c r="H64" s="61">
        <f t="shared" si="10"/>
        <v>57</v>
      </c>
      <c r="I64" s="70">
        <f t="shared" si="11"/>
        <v>0</v>
      </c>
      <c r="J64" s="70">
        <f t="shared" si="11"/>
        <v>122</v>
      </c>
      <c r="K64" s="70">
        <f t="shared" si="11"/>
        <v>122</v>
      </c>
      <c r="L64" s="56">
        <v>0</v>
      </c>
      <c r="M64" s="56">
        <v>0</v>
      </c>
      <c r="N64" s="56">
        <v>57</v>
      </c>
      <c r="O64" s="59">
        <f t="shared" si="12"/>
        <v>57</v>
      </c>
    </row>
    <row r="65" spans="1:256" ht="15.75" customHeight="1">
      <c r="A65" s="108">
        <v>2401</v>
      </c>
      <c r="B65" s="56" t="s">
        <v>63</v>
      </c>
      <c r="C65" s="56">
        <v>4</v>
      </c>
      <c r="D65" s="56">
        <v>258</v>
      </c>
      <c r="E65" s="61">
        <f t="shared" si="9"/>
        <v>262</v>
      </c>
      <c r="F65" s="56">
        <v>5</v>
      </c>
      <c r="G65" s="56">
        <v>299</v>
      </c>
      <c r="H65" s="61">
        <f t="shared" si="10"/>
        <v>304</v>
      </c>
      <c r="I65" s="70">
        <f t="shared" si="11"/>
        <v>9</v>
      </c>
      <c r="J65" s="70">
        <f t="shared" si="11"/>
        <v>557</v>
      </c>
      <c r="K65" s="70">
        <f t="shared" si="11"/>
        <v>566</v>
      </c>
      <c r="L65" s="56">
        <v>6</v>
      </c>
      <c r="M65" s="56">
        <v>3</v>
      </c>
      <c r="N65" s="56">
        <v>265</v>
      </c>
      <c r="O65" s="59">
        <f t="shared" si="12"/>
        <v>274</v>
      </c>
    </row>
    <row r="66" spans="1:256" ht="15.75" customHeight="1">
      <c r="A66" s="108">
        <v>2402</v>
      </c>
      <c r="B66" s="56" t="s">
        <v>64</v>
      </c>
      <c r="C66" s="56">
        <v>5</v>
      </c>
      <c r="D66" s="56">
        <v>192</v>
      </c>
      <c r="E66" s="61">
        <f t="shared" si="9"/>
        <v>197</v>
      </c>
      <c r="F66" s="56">
        <v>4</v>
      </c>
      <c r="G66" s="56">
        <v>205</v>
      </c>
      <c r="H66" s="61">
        <f t="shared" si="10"/>
        <v>209</v>
      </c>
      <c r="I66" s="70">
        <f t="shared" si="11"/>
        <v>9</v>
      </c>
      <c r="J66" s="70">
        <f t="shared" si="11"/>
        <v>397</v>
      </c>
      <c r="K66" s="70">
        <f t="shared" si="11"/>
        <v>406</v>
      </c>
      <c r="L66" s="56">
        <v>4</v>
      </c>
      <c r="M66" s="56">
        <v>0</v>
      </c>
      <c r="N66" s="56">
        <v>210</v>
      </c>
      <c r="O66" s="59">
        <f t="shared" si="12"/>
        <v>214</v>
      </c>
    </row>
    <row r="67" spans="1:256" ht="15.75" customHeight="1">
      <c r="A67" s="108">
        <v>2403</v>
      </c>
      <c r="B67" s="56" t="s">
        <v>47</v>
      </c>
      <c r="C67" s="56">
        <v>11</v>
      </c>
      <c r="D67" s="56">
        <v>163</v>
      </c>
      <c r="E67" s="61">
        <f t="shared" si="9"/>
        <v>174</v>
      </c>
      <c r="F67" s="56">
        <v>9</v>
      </c>
      <c r="G67" s="56">
        <v>168</v>
      </c>
      <c r="H67" s="61">
        <f t="shared" si="10"/>
        <v>177</v>
      </c>
      <c r="I67" s="70">
        <f t="shared" si="11"/>
        <v>20</v>
      </c>
      <c r="J67" s="70">
        <f t="shared" si="11"/>
        <v>331</v>
      </c>
      <c r="K67" s="70">
        <f t="shared" si="11"/>
        <v>351</v>
      </c>
      <c r="L67" s="56">
        <v>11</v>
      </c>
      <c r="M67" s="121">
        <v>2</v>
      </c>
      <c r="N67" s="56">
        <v>183</v>
      </c>
      <c r="O67" s="59">
        <f t="shared" si="12"/>
        <v>196</v>
      </c>
    </row>
    <row r="68" spans="1:256" ht="15.75" customHeight="1">
      <c r="A68" s="108">
        <v>2404</v>
      </c>
      <c r="B68" s="56" t="s">
        <v>34</v>
      </c>
      <c r="C68" s="56">
        <v>4</v>
      </c>
      <c r="D68" s="56">
        <v>203</v>
      </c>
      <c r="E68" s="61">
        <f t="shared" si="9"/>
        <v>207</v>
      </c>
      <c r="F68" s="56">
        <v>1</v>
      </c>
      <c r="G68" s="56">
        <v>205</v>
      </c>
      <c r="H68" s="61">
        <f t="shared" si="10"/>
        <v>206</v>
      </c>
      <c r="I68" s="70">
        <f t="shared" si="11"/>
        <v>5</v>
      </c>
      <c r="J68" s="70">
        <f t="shared" si="11"/>
        <v>408</v>
      </c>
      <c r="K68" s="70">
        <f t="shared" si="11"/>
        <v>413</v>
      </c>
      <c r="L68" s="56">
        <v>5</v>
      </c>
      <c r="M68" s="56">
        <v>0</v>
      </c>
      <c r="N68" s="56">
        <v>196</v>
      </c>
      <c r="O68" s="59">
        <f t="shared" si="12"/>
        <v>201</v>
      </c>
    </row>
    <row r="69" spans="1:256" ht="15.75" customHeight="1">
      <c r="A69" s="108">
        <v>2501</v>
      </c>
      <c r="B69" s="56" t="s">
        <v>38</v>
      </c>
      <c r="C69" s="56">
        <v>4</v>
      </c>
      <c r="D69" s="56">
        <v>322</v>
      </c>
      <c r="E69" s="61">
        <f t="shared" si="9"/>
        <v>326</v>
      </c>
      <c r="F69" s="56">
        <v>10</v>
      </c>
      <c r="G69" s="56">
        <v>318</v>
      </c>
      <c r="H69" s="61">
        <f t="shared" si="10"/>
        <v>328</v>
      </c>
      <c r="I69" s="70">
        <f t="shared" si="11"/>
        <v>14</v>
      </c>
      <c r="J69" s="70">
        <f t="shared" si="11"/>
        <v>640</v>
      </c>
      <c r="K69" s="70">
        <f t="shared" si="11"/>
        <v>654</v>
      </c>
      <c r="L69" s="56">
        <v>9</v>
      </c>
      <c r="M69" s="56">
        <v>2</v>
      </c>
      <c r="N69" s="56">
        <v>317</v>
      </c>
      <c r="O69" s="59">
        <f t="shared" si="12"/>
        <v>328</v>
      </c>
    </row>
    <row r="70" spans="1:256" ht="15.75" customHeight="1">
      <c r="A70" s="108">
        <v>2502</v>
      </c>
      <c r="B70" s="56" t="s">
        <v>66</v>
      </c>
      <c r="C70" s="56">
        <v>1</v>
      </c>
      <c r="D70" s="56">
        <v>304</v>
      </c>
      <c r="E70" s="61">
        <f t="shared" si="9"/>
        <v>305</v>
      </c>
      <c r="F70" s="56">
        <v>2</v>
      </c>
      <c r="G70" s="56">
        <v>347</v>
      </c>
      <c r="H70" s="61">
        <f t="shared" si="10"/>
        <v>349</v>
      </c>
      <c r="I70" s="70">
        <f t="shared" si="11"/>
        <v>3</v>
      </c>
      <c r="J70" s="70">
        <f t="shared" si="11"/>
        <v>651</v>
      </c>
      <c r="K70" s="70">
        <f t="shared" si="11"/>
        <v>654</v>
      </c>
      <c r="L70" s="56">
        <v>1</v>
      </c>
      <c r="M70" s="56">
        <v>0</v>
      </c>
      <c r="N70" s="56">
        <v>284</v>
      </c>
      <c r="O70" s="59">
        <f t="shared" si="12"/>
        <v>285</v>
      </c>
    </row>
    <row r="71" spans="1:256" ht="15.75" customHeight="1">
      <c r="A71" s="108">
        <v>2503</v>
      </c>
      <c r="B71" s="56" t="s">
        <v>67</v>
      </c>
      <c r="C71" s="56">
        <v>0</v>
      </c>
      <c r="D71" s="56">
        <v>117</v>
      </c>
      <c r="E71" s="61">
        <f t="shared" si="9"/>
        <v>117</v>
      </c>
      <c r="F71" s="56">
        <v>0</v>
      </c>
      <c r="G71" s="56">
        <v>116</v>
      </c>
      <c r="H71" s="61">
        <f t="shared" si="10"/>
        <v>116</v>
      </c>
      <c r="I71" s="70">
        <f t="shared" si="11"/>
        <v>0</v>
      </c>
      <c r="J71" s="70">
        <f t="shared" si="11"/>
        <v>233</v>
      </c>
      <c r="K71" s="70">
        <f t="shared" si="11"/>
        <v>233</v>
      </c>
      <c r="L71" s="56">
        <v>0</v>
      </c>
      <c r="M71" s="56">
        <v>0</v>
      </c>
      <c r="N71" s="56">
        <v>84</v>
      </c>
      <c r="O71" s="59">
        <f t="shared" si="12"/>
        <v>84</v>
      </c>
    </row>
    <row r="72" spans="1:256" ht="15.75" customHeight="1">
      <c r="A72" s="109">
        <v>2504</v>
      </c>
      <c r="B72" s="57" t="s">
        <v>69</v>
      </c>
      <c r="C72" s="56">
        <v>8</v>
      </c>
      <c r="D72" s="56">
        <v>188</v>
      </c>
      <c r="E72" s="61">
        <f t="shared" si="9"/>
        <v>196</v>
      </c>
      <c r="F72" s="56">
        <v>0</v>
      </c>
      <c r="G72" s="56">
        <v>202</v>
      </c>
      <c r="H72" s="61">
        <f t="shared" si="10"/>
        <v>202</v>
      </c>
      <c r="I72" s="70">
        <f t="shared" si="11"/>
        <v>8</v>
      </c>
      <c r="J72" s="70">
        <f t="shared" si="11"/>
        <v>390</v>
      </c>
      <c r="K72" s="70">
        <f t="shared" si="11"/>
        <v>398</v>
      </c>
      <c r="L72" s="56">
        <v>7</v>
      </c>
      <c r="M72" s="56">
        <v>1</v>
      </c>
      <c r="N72" s="56">
        <v>153</v>
      </c>
      <c r="O72" s="59">
        <f t="shared" si="12"/>
        <v>161</v>
      </c>
    </row>
    <row r="73" spans="1:256" s="36" customFormat="1" ht="25.5" customHeight="1">
      <c r="A73" s="110"/>
      <c r="B73" s="50" t="s">
        <v>91</v>
      </c>
      <c r="C73" s="50">
        <f t="shared" ref="C73:O73" si="13">SUM(C35:C72)</f>
        <v>340</v>
      </c>
      <c r="D73" s="58">
        <f t="shared" si="13"/>
        <v>17173</v>
      </c>
      <c r="E73" s="50">
        <f t="shared" si="13"/>
        <v>17513</v>
      </c>
      <c r="F73" s="50">
        <f t="shared" si="13"/>
        <v>222</v>
      </c>
      <c r="G73" s="58">
        <f t="shared" si="13"/>
        <v>17649</v>
      </c>
      <c r="H73" s="50">
        <f t="shared" si="13"/>
        <v>17871</v>
      </c>
      <c r="I73" s="58">
        <f t="shared" si="13"/>
        <v>562</v>
      </c>
      <c r="J73" s="58">
        <f t="shared" si="13"/>
        <v>34822</v>
      </c>
      <c r="K73" s="58">
        <f t="shared" si="13"/>
        <v>35384</v>
      </c>
      <c r="L73" s="50">
        <f t="shared" si="13"/>
        <v>397</v>
      </c>
      <c r="M73" s="50">
        <f t="shared" si="13"/>
        <v>96</v>
      </c>
      <c r="N73" s="58">
        <f t="shared" si="13"/>
        <v>15663</v>
      </c>
      <c r="O73" s="50">
        <f t="shared" si="13"/>
        <v>16156</v>
      </c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  <c r="EO73" s="105"/>
      <c r="EP73" s="105"/>
      <c r="EQ73" s="105"/>
      <c r="ER73" s="105"/>
      <c r="ES73" s="105"/>
      <c r="ET73" s="105"/>
      <c r="EU73" s="105"/>
      <c r="EV73" s="105"/>
      <c r="EW73" s="105"/>
      <c r="EX73" s="105"/>
      <c r="EY73" s="105"/>
      <c r="EZ73" s="105"/>
      <c r="FA73" s="105"/>
      <c r="FB73" s="105"/>
      <c r="FC73" s="105"/>
      <c r="FD73" s="105"/>
      <c r="FE73" s="105"/>
      <c r="FF73" s="105"/>
      <c r="FG73" s="105"/>
      <c r="FH73" s="105"/>
      <c r="FI73" s="105"/>
      <c r="FJ73" s="105"/>
      <c r="FK73" s="105"/>
      <c r="FL73" s="105"/>
      <c r="FM73" s="105"/>
      <c r="FN73" s="105"/>
      <c r="FO73" s="105"/>
      <c r="FP73" s="105"/>
      <c r="FQ73" s="105"/>
      <c r="FR73" s="105"/>
      <c r="FS73" s="105"/>
      <c r="FT73" s="105"/>
      <c r="FU73" s="105"/>
      <c r="FV73" s="105"/>
      <c r="FW73" s="105"/>
      <c r="FX73" s="105"/>
      <c r="FY73" s="105"/>
      <c r="FZ73" s="105"/>
      <c r="GA73" s="105"/>
      <c r="GB73" s="105"/>
      <c r="GC73" s="105"/>
      <c r="GD73" s="105"/>
      <c r="GE73" s="105"/>
      <c r="GF73" s="105"/>
      <c r="GG73" s="105"/>
      <c r="GH73" s="105"/>
      <c r="GI73" s="105"/>
      <c r="GJ73" s="105"/>
      <c r="GK73" s="105"/>
      <c r="GL73" s="105"/>
      <c r="GM73" s="105"/>
      <c r="GN73" s="105"/>
      <c r="GO73" s="105"/>
      <c r="GP73" s="105"/>
      <c r="GQ73" s="105"/>
      <c r="GR73" s="105"/>
      <c r="GS73" s="105"/>
      <c r="GT73" s="105"/>
      <c r="GU73" s="105"/>
      <c r="GV73" s="105"/>
      <c r="GW73" s="105"/>
      <c r="GX73" s="105"/>
      <c r="GY73" s="105"/>
      <c r="GZ73" s="105"/>
      <c r="HA73" s="105"/>
      <c r="HB73" s="105"/>
      <c r="HC73" s="105"/>
      <c r="HD73" s="105"/>
      <c r="HE73" s="105"/>
      <c r="HF73" s="105"/>
      <c r="HG73" s="105"/>
      <c r="HH73" s="105"/>
      <c r="HI73" s="105"/>
      <c r="HJ73" s="105"/>
      <c r="HK73" s="105"/>
      <c r="HL73" s="105"/>
      <c r="HM73" s="105"/>
      <c r="HN73" s="105"/>
      <c r="HO73" s="105"/>
      <c r="HP73" s="105"/>
      <c r="HQ73" s="105"/>
      <c r="HR73" s="105"/>
      <c r="HS73" s="105"/>
      <c r="HT73" s="105"/>
      <c r="HU73" s="105"/>
      <c r="HV73" s="105"/>
      <c r="HW73" s="105"/>
      <c r="HX73" s="105"/>
      <c r="HY73" s="105"/>
      <c r="HZ73" s="105"/>
      <c r="IA73" s="105"/>
      <c r="IB73" s="105"/>
      <c r="IC73" s="105"/>
      <c r="ID73" s="105"/>
      <c r="IE73" s="105"/>
      <c r="IF73" s="105"/>
      <c r="IG73" s="105"/>
      <c r="IH73" s="105"/>
      <c r="II73" s="105"/>
      <c r="IJ73" s="105"/>
      <c r="IK73" s="105"/>
      <c r="IL73" s="105"/>
      <c r="IM73" s="105"/>
      <c r="IN73" s="105"/>
      <c r="IO73" s="105"/>
      <c r="IP73" s="105"/>
      <c r="IQ73" s="105"/>
      <c r="IR73" s="105"/>
      <c r="IS73" s="105"/>
      <c r="IT73" s="105"/>
      <c r="IU73" s="105"/>
      <c r="IV73" s="105"/>
    </row>
    <row r="74" spans="1:256" s="36" customFormat="1" ht="61.5" customHeight="1">
      <c r="A74" s="89" t="str">
        <f>A1</f>
        <v>令和７年３月大字別人口統計　　　　　　　　　　　　　　　　　　　　　　　　　　　令和７年３月末日現在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  <c r="EO74" s="105"/>
      <c r="EP74" s="105"/>
      <c r="EQ74" s="105"/>
      <c r="ER74" s="105"/>
      <c r="ES74" s="105"/>
      <c r="ET74" s="105"/>
      <c r="EU74" s="105"/>
      <c r="EV74" s="105"/>
      <c r="EW74" s="105"/>
      <c r="EX74" s="105"/>
      <c r="EY74" s="105"/>
      <c r="EZ74" s="105"/>
      <c r="FA74" s="105"/>
      <c r="FB74" s="105"/>
      <c r="FC74" s="105"/>
      <c r="FD74" s="105"/>
      <c r="FE74" s="105"/>
      <c r="FF74" s="105"/>
      <c r="FG74" s="105"/>
      <c r="FH74" s="105"/>
      <c r="FI74" s="105"/>
      <c r="FJ74" s="105"/>
      <c r="FK74" s="105"/>
      <c r="FL74" s="105"/>
      <c r="FM74" s="105"/>
      <c r="FN74" s="105"/>
      <c r="FO74" s="105"/>
      <c r="FP74" s="105"/>
      <c r="FQ74" s="105"/>
      <c r="FR74" s="105"/>
      <c r="FS74" s="105"/>
      <c r="FT74" s="105"/>
      <c r="FU74" s="105"/>
      <c r="FV74" s="105"/>
      <c r="FW74" s="105"/>
      <c r="FX74" s="105"/>
      <c r="FY74" s="105"/>
      <c r="FZ74" s="105"/>
      <c r="GA74" s="105"/>
      <c r="GB74" s="105"/>
      <c r="GC74" s="105"/>
      <c r="GD74" s="105"/>
      <c r="GE74" s="105"/>
      <c r="GF74" s="105"/>
      <c r="GG74" s="105"/>
      <c r="GH74" s="105"/>
      <c r="GI74" s="105"/>
      <c r="GJ74" s="105"/>
      <c r="GK74" s="105"/>
      <c r="GL74" s="105"/>
      <c r="GM74" s="105"/>
      <c r="GN74" s="105"/>
      <c r="GO74" s="105"/>
      <c r="GP74" s="105"/>
      <c r="GQ74" s="105"/>
      <c r="GR74" s="105"/>
      <c r="GS74" s="105"/>
      <c r="GT74" s="105"/>
      <c r="GU74" s="105"/>
      <c r="GV74" s="105"/>
      <c r="GW74" s="105"/>
      <c r="GX74" s="105"/>
      <c r="GY74" s="105"/>
      <c r="GZ74" s="105"/>
      <c r="HA74" s="105"/>
      <c r="HB74" s="105"/>
      <c r="HC74" s="105"/>
      <c r="HD74" s="105"/>
      <c r="HE74" s="105"/>
      <c r="HF74" s="105"/>
      <c r="HG74" s="105"/>
      <c r="HH74" s="105"/>
      <c r="HI74" s="105"/>
      <c r="HJ74" s="105"/>
      <c r="HK74" s="105"/>
      <c r="HL74" s="105"/>
      <c r="HM74" s="105"/>
      <c r="HN74" s="105"/>
      <c r="HO74" s="105"/>
      <c r="HP74" s="105"/>
      <c r="HQ74" s="105"/>
      <c r="HR74" s="105"/>
      <c r="HS74" s="105"/>
      <c r="HT74" s="105"/>
      <c r="HU74" s="105"/>
      <c r="HV74" s="105"/>
      <c r="HW74" s="105"/>
      <c r="HX74" s="105"/>
      <c r="HY74" s="105"/>
      <c r="HZ74" s="105"/>
      <c r="IA74" s="105"/>
      <c r="IB74" s="105"/>
      <c r="IC74" s="105"/>
      <c r="ID74" s="105"/>
      <c r="IE74" s="105"/>
      <c r="IF74" s="105"/>
      <c r="IG74" s="105"/>
      <c r="IH74" s="105"/>
      <c r="II74" s="105"/>
      <c r="IJ74" s="105"/>
      <c r="IK74" s="105"/>
      <c r="IL74" s="105"/>
      <c r="IM74" s="105"/>
      <c r="IN74" s="105"/>
      <c r="IO74" s="105"/>
      <c r="IP74" s="105"/>
      <c r="IQ74" s="105"/>
      <c r="IR74" s="105"/>
      <c r="IS74" s="105"/>
      <c r="IT74" s="105"/>
      <c r="IU74" s="105"/>
      <c r="IV74" s="105"/>
    </row>
    <row r="75" spans="1:256" ht="15.75" customHeight="1">
      <c r="A75" s="92" t="s">
        <v>1</v>
      </c>
      <c r="B75" s="92"/>
      <c r="C75" s="92" t="s">
        <v>82</v>
      </c>
      <c r="D75" s="92"/>
      <c r="E75" s="92"/>
      <c r="F75" s="92" t="s">
        <v>83</v>
      </c>
      <c r="G75" s="92"/>
      <c r="H75" s="92"/>
      <c r="I75" s="92" t="s">
        <v>81</v>
      </c>
      <c r="J75" s="92"/>
      <c r="K75" s="92"/>
      <c r="L75" s="100" t="s">
        <v>84</v>
      </c>
      <c r="M75" s="102"/>
      <c r="N75" s="102"/>
      <c r="O75" s="104"/>
    </row>
    <row r="76" spans="1:256" ht="15.75" customHeight="1">
      <c r="A76" s="107"/>
      <c r="B76" s="90"/>
      <c r="C76" s="90" t="s">
        <v>93</v>
      </c>
      <c r="D76" s="97" t="s">
        <v>94</v>
      </c>
      <c r="E76" s="90" t="s">
        <v>95</v>
      </c>
      <c r="F76" s="90" t="s">
        <v>93</v>
      </c>
      <c r="G76" s="97" t="s">
        <v>94</v>
      </c>
      <c r="H76" s="90" t="s">
        <v>95</v>
      </c>
      <c r="I76" s="97" t="s">
        <v>93</v>
      </c>
      <c r="J76" s="97" t="s">
        <v>94</v>
      </c>
      <c r="K76" s="97" t="s">
        <v>95</v>
      </c>
      <c r="L76" s="99" t="s">
        <v>96</v>
      </c>
      <c r="M76" s="99" t="s">
        <v>97</v>
      </c>
      <c r="N76" s="103" t="s">
        <v>98</v>
      </c>
      <c r="O76" s="90" t="s">
        <v>95</v>
      </c>
    </row>
    <row r="77" spans="1:256" ht="15.75" customHeight="1">
      <c r="A77" s="111">
        <v>3010</v>
      </c>
      <c r="B77" s="59" t="s">
        <v>70</v>
      </c>
      <c r="C77" s="56">
        <v>72</v>
      </c>
      <c r="D77" s="56">
        <v>2559</v>
      </c>
      <c r="E77" s="59">
        <f t="shared" ref="E77:E85" si="14">SUM(C77:D77)</f>
        <v>2631</v>
      </c>
      <c r="F77" s="56">
        <v>56</v>
      </c>
      <c r="G77" s="56">
        <v>2689</v>
      </c>
      <c r="H77" s="59">
        <f t="shared" ref="H77:H85" si="15">SUM(F77:G77)</f>
        <v>2745</v>
      </c>
      <c r="I77" s="72">
        <f t="shared" ref="I77:K85" si="16">C77+F77</f>
        <v>128</v>
      </c>
      <c r="J77" s="72">
        <f t="shared" si="16"/>
        <v>5248</v>
      </c>
      <c r="K77" s="72">
        <f t="shared" si="16"/>
        <v>5376</v>
      </c>
      <c r="L77" s="56">
        <v>84</v>
      </c>
      <c r="M77" s="56">
        <v>25</v>
      </c>
      <c r="N77" s="56">
        <v>2374</v>
      </c>
      <c r="O77" s="59">
        <f t="shared" ref="O77:O85" si="17">SUM(L77:N77)</f>
        <v>2483</v>
      </c>
    </row>
    <row r="78" spans="1:256" ht="15.75" customHeight="1">
      <c r="A78" s="108">
        <v>3020</v>
      </c>
      <c r="B78" s="56" t="s">
        <v>71</v>
      </c>
      <c r="C78" s="56">
        <v>0</v>
      </c>
      <c r="D78" s="56">
        <v>338</v>
      </c>
      <c r="E78" s="59">
        <f t="shared" si="14"/>
        <v>338</v>
      </c>
      <c r="F78" s="56">
        <v>3</v>
      </c>
      <c r="G78" s="56">
        <v>353</v>
      </c>
      <c r="H78" s="59">
        <f t="shared" si="15"/>
        <v>356</v>
      </c>
      <c r="I78" s="72">
        <f t="shared" si="16"/>
        <v>3</v>
      </c>
      <c r="J78" s="72">
        <f t="shared" si="16"/>
        <v>691</v>
      </c>
      <c r="K78" s="72">
        <f t="shared" si="16"/>
        <v>694</v>
      </c>
      <c r="L78" s="56">
        <v>0</v>
      </c>
      <c r="M78" s="56">
        <v>3</v>
      </c>
      <c r="N78" s="56">
        <v>292</v>
      </c>
      <c r="O78" s="59">
        <f t="shared" si="17"/>
        <v>295</v>
      </c>
    </row>
    <row r="79" spans="1:256" ht="15.75" customHeight="1">
      <c r="A79" s="108">
        <v>3030</v>
      </c>
      <c r="B79" s="56" t="s">
        <v>72</v>
      </c>
      <c r="C79" s="56">
        <v>8</v>
      </c>
      <c r="D79" s="56">
        <v>673</v>
      </c>
      <c r="E79" s="59">
        <f t="shared" si="14"/>
        <v>681</v>
      </c>
      <c r="F79" s="56">
        <v>7</v>
      </c>
      <c r="G79" s="56">
        <v>712</v>
      </c>
      <c r="H79" s="59">
        <f t="shared" si="15"/>
        <v>719</v>
      </c>
      <c r="I79" s="72">
        <f t="shared" si="16"/>
        <v>15</v>
      </c>
      <c r="J79" s="72">
        <f t="shared" si="16"/>
        <v>1385</v>
      </c>
      <c r="K79" s="72">
        <f t="shared" si="16"/>
        <v>1400</v>
      </c>
      <c r="L79" s="56">
        <v>9</v>
      </c>
      <c r="M79" s="56">
        <v>4</v>
      </c>
      <c r="N79" s="56">
        <v>576</v>
      </c>
      <c r="O79" s="59">
        <f t="shared" si="17"/>
        <v>589</v>
      </c>
    </row>
    <row r="80" spans="1:256" ht="15.75" customHeight="1">
      <c r="A80" s="108">
        <v>3040</v>
      </c>
      <c r="B80" s="56" t="s">
        <v>73</v>
      </c>
      <c r="C80" s="56">
        <v>23</v>
      </c>
      <c r="D80" s="56">
        <v>602</v>
      </c>
      <c r="E80" s="59">
        <f t="shared" si="14"/>
        <v>625</v>
      </c>
      <c r="F80" s="56">
        <v>20</v>
      </c>
      <c r="G80" s="56">
        <v>615</v>
      </c>
      <c r="H80" s="59">
        <f t="shared" si="15"/>
        <v>635</v>
      </c>
      <c r="I80" s="72">
        <f t="shared" si="16"/>
        <v>43</v>
      </c>
      <c r="J80" s="72">
        <f t="shared" si="16"/>
        <v>1217</v>
      </c>
      <c r="K80" s="72">
        <f t="shared" si="16"/>
        <v>1260</v>
      </c>
      <c r="L80" s="56">
        <v>25</v>
      </c>
      <c r="M80" s="56">
        <v>8</v>
      </c>
      <c r="N80" s="56">
        <v>550</v>
      </c>
      <c r="O80" s="59">
        <f t="shared" si="17"/>
        <v>583</v>
      </c>
    </row>
    <row r="81" spans="1:256" ht="15.75" customHeight="1">
      <c r="A81" s="108">
        <v>3050</v>
      </c>
      <c r="B81" s="56" t="s">
        <v>74</v>
      </c>
      <c r="C81" s="56">
        <v>0</v>
      </c>
      <c r="D81" s="56">
        <v>179</v>
      </c>
      <c r="E81" s="59">
        <f t="shared" si="14"/>
        <v>179</v>
      </c>
      <c r="F81" s="56">
        <v>2</v>
      </c>
      <c r="G81" s="56">
        <v>173</v>
      </c>
      <c r="H81" s="59">
        <f t="shared" si="15"/>
        <v>175</v>
      </c>
      <c r="I81" s="72">
        <f t="shared" si="16"/>
        <v>2</v>
      </c>
      <c r="J81" s="72">
        <f t="shared" si="16"/>
        <v>352</v>
      </c>
      <c r="K81" s="72">
        <f t="shared" si="16"/>
        <v>354</v>
      </c>
      <c r="L81" s="56">
        <v>0</v>
      </c>
      <c r="M81" s="56">
        <v>1</v>
      </c>
      <c r="N81" s="56">
        <v>130</v>
      </c>
      <c r="O81" s="59">
        <f t="shared" si="17"/>
        <v>131</v>
      </c>
    </row>
    <row r="82" spans="1:256" ht="15.75" customHeight="1">
      <c r="A82" s="108">
        <v>3060</v>
      </c>
      <c r="B82" s="56" t="s">
        <v>75</v>
      </c>
      <c r="C82" s="56">
        <v>23</v>
      </c>
      <c r="D82" s="56">
        <v>818</v>
      </c>
      <c r="E82" s="59">
        <f t="shared" si="14"/>
        <v>841</v>
      </c>
      <c r="F82" s="56">
        <v>18</v>
      </c>
      <c r="G82" s="56">
        <v>834</v>
      </c>
      <c r="H82" s="59">
        <f t="shared" si="15"/>
        <v>852</v>
      </c>
      <c r="I82" s="72">
        <f t="shared" si="16"/>
        <v>41</v>
      </c>
      <c r="J82" s="72">
        <f t="shared" si="16"/>
        <v>1652</v>
      </c>
      <c r="K82" s="72">
        <f t="shared" si="16"/>
        <v>1693</v>
      </c>
      <c r="L82" s="56">
        <v>23</v>
      </c>
      <c r="M82" s="56">
        <v>7</v>
      </c>
      <c r="N82" s="56">
        <v>720</v>
      </c>
      <c r="O82" s="59">
        <f t="shared" si="17"/>
        <v>750</v>
      </c>
    </row>
    <row r="83" spans="1:256" ht="15.75" customHeight="1">
      <c r="A83" s="108">
        <v>3070</v>
      </c>
      <c r="B83" s="56" t="s">
        <v>76</v>
      </c>
      <c r="C83" s="56">
        <v>18</v>
      </c>
      <c r="D83" s="56">
        <v>223</v>
      </c>
      <c r="E83" s="59">
        <f t="shared" si="14"/>
        <v>241</v>
      </c>
      <c r="F83" s="56">
        <v>3</v>
      </c>
      <c r="G83" s="56">
        <v>254</v>
      </c>
      <c r="H83" s="59">
        <f t="shared" si="15"/>
        <v>257</v>
      </c>
      <c r="I83" s="72">
        <f t="shared" si="16"/>
        <v>21</v>
      </c>
      <c r="J83" s="72">
        <f t="shared" si="16"/>
        <v>477</v>
      </c>
      <c r="K83" s="72">
        <f t="shared" si="16"/>
        <v>498</v>
      </c>
      <c r="L83" s="56">
        <v>21</v>
      </c>
      <c r="M83" s="56">
        <v>0</v>
      </c>
      <c r="N83" s="56">
        <v>215</v>
      </c>
      <c r="O83" s="59">
        <f t="shared" si="17"/>
        <v>236</v>
      </c>
    </row>
    <row r="84" spans="1:256" ht="15.75" customHeight="1">
      <c r="A84" s="108">
        <v>3080</v>
      </c>
      <c r="B84" s="56" t="s">
        <v>77</v>
      </c>
      <c r="C84" s="56">
        <v>79</v>
      </c>
      <c r="D84" s="56">
        <v>827</v>
      </c>
      <c r="E84" s="59">
        <f t="shared" si="14"/>
        <v>906</v>
      </c>
      <c r="F84" s="56">
        <v>8</v>
      </c>
      <c r="G84" s="56">
        <v>800</v>
      </c>
      <c r="H84" s="59">
        <f t="shared" si="15"/>
        <v>808</v>
      </c>
      <c r="I84" s="72">
        <f t="shared" si="16"/>
        <v>87</v>
      </c>
      <c r="J84" s="72">
        <f t="shared" si="16"/>
        <v>1627</v>
      </c>
      <c r="K84" s="72">
        <f t="shared" si="16"/>
        <v>1714</v>
      </c>
      <c r="L84" s="56">
        <v>83</v>
      </c>
      <c r="M84" s="56">
        <v>3</v>
      </c>
      <c r="N84" s="56">
        <v>680</v>
      </c>
      <c r="O84" s="59">
        <f t="shared" si="17"/>
        <v>766</v>
      </c>
    </row>
    <row r="85" spans="1:256" ht="15.75" customHeight="1">
      <c r="A85" s="108">
        <v>3090</v>
      </c>
      <c r="B85" s="56" t="s">
        <v>79</v>
      </c>
      <c r="C85" s="56">
        <v>108</v>
      </c>
      <c r="D85" s="56">
        <v>489</v>
      </c>
      <c r="E85" s="59">
        <f t="shared" si="14"/>
        <v>597</v>
      </c>
      <c r="F85" s="56">
        <v>45</v>
      </c>
      <c r="G85" s="56">
        <v>459</v>
      </c>
      <c r="H85" s="59">
        <f t="shared" si="15"/>
        <v>504</v>
      </c>
      <c r="I85" s="72">
        <f t="shared" si="16"/>
        <v>153</v>
      </c>
      <c r="J85" s="72">
        <f t="shared" si="16"/>
        <v>948</v>
      </c>
      <c r="K85" s="72">
        <f t="shared" si="16"/>
        <v>1101</v>
      </c>
      <c r="L85" s="56">
        <v>148</v>
      </c>
      <c r="M85" s="56">
        <v>4</v>
      </c>
      <c r="N85" s="56">
        <v>410</v>
      </c>
      <c r="O85" s="59">
        <f t="shared" si="17"/>
        <v>562</v>
      </c>
    </row>
    <row r="86" spans="1:256" ht="15.75" customHeight="1">
      <c r="A86" s="109">
        <v>3100</v>
      </c>
      <c r="B86" s="57" t="s">
        <v>80</v>
      </c>
      <c r="C86" s="60" t="s">
        <v>105</v>
      </c>
      <c r="D86" s="60" t="s">
        <v>105</v>
      </c>
      <c r="E86" s="86" t="s">
        <v>105</v>
      </c>
      <c r="F86" s="60" t="s">
        <v>105</v>
      </c>
      <c r="G86" s="60" t="s">
        <v>105</v>
      </c>
      <c r="H86" s="86" t="s">
        <v>105</v>
      </c>
      <c r="I86" s="87" t="s">
        <v>105</v>
      </c>
      <c r="J86" s="87" t="s">
        <v>105</v>
      </c>
      <c r="K86" s="87" t="s">
        <v>105</v>
      </c>
      <c r="L86" s="60" t="s">
        <v>105</v>
      </c>
      <c r="M86" s="60" t="s">
        <v>105</v>
      </c>
      <c r="N86" s="60" t="s">
        <v>105</v>
      </c>
      <c r="O86" s="86" t="s">
        <v>105</v>
      </c>
    </row>
    <row r="87" spans="1:256" s="36" customFormat="1" ht="25.5" customHeight="1">
      <c r="A87" s="110"/>
      <c r="B87" s="50" t="s">
        <v>92</v>
      </c>
      <c r="C87" s="50">
        <f t="shared" ref="C87:I87" si="18">SUM(C77:C86)</f>
        <v>331</v>
      </c>
      <c r="D87" s="58">
        <f t="shared" si="18"/>
        <v>6708</v>
      </c>
      <c r="E87" s="50">
        <f t="shared" si="18"/>
        <v>7039</v>
      </c>
      <c r="F87" s="50">
        <f t="shared" si="18"/>
        <v>162</v>
      </c>
      <c r="G87" s="58">
        <f t="shared" si="18"/>
        <v>6889</v>
      </c>
      <c r="H87" s="50">
        <f t="shared" si="18"/>
        <v>7051</v>
      </c>
      <c r="I87" s="58">
        <f t="shared" si="18"/>
        <v>493</v>
      </c>
      <c r="J87" s="58">
        <f>SUM(D87,G87)</f>
        <v>13597</v>
      </c>
      <c r="K87" s="58">
        <f>SUM(K77:K86)</f>
        <v>14090</v>
      </c>
      <c r="L87" s="50">
        <f>SUM(L77:L86)</f>
        <v>393</v>
      </c>
      <c r="M87" s="50">
        <f>SUM(M77:M86)</f>
        <v>55</v>
      </c>
      <c r="N87" s="58">
        <f>SUM(N77:N86)</f>
        <v>5947</v>
      </c>
      <c r="O87" s="50">
        <f>SUM(O77:O86)</f>
        <v>6395</v>
      </c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5"/>
      <c r="BZ87" s="105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5"/>
      <c r="CM87" s="105"/>
      <c r="CN87" s="105"/>
      <c r="CO87" s="105"/>
      <c r="CP87" s="105"/>
      <c r="CQ87" s="105"/>
      <c r="CR87" s="105"/>
      <c r="CS87" s="105"/>
      <c r="CT87" s="105"/>
      <c r="CU87" s="105"/>
      <c r="CV87" s="105"/>
      <c r="CW87" s="105"/>
      <c r="CX87" s="105"/>
      <c r="CY87" s="105"/>
      <c r="CZ87" s="105"/>
      <c r="DA87" s="105"/>
      <c r="DB87" s="105"/>
      <c r="DC87" s="105"/>
      <c r="DD87" s="105"/>
      <c r="DE87" s="105"/>
      <c r="DF87" s="105"/>
      <c r="DG87" s="105"/>
      <c r="DH87" s="105"/>
      <c r="DI87" s="105"/>
      <c r="DJ87" s="105"/>
      <c r="DK87" s="105"/>
      <c r="DL87" s="105"/>
      <c r="DM87" s="105"/>
      <c r="DN87" s="105"/>
      <c r="DO87" s="105"/>
      <c r="DP87" s="105"/>
      <c r="DQ87" s="105"/>
      <c r="DR87" s="105"/>
      <c r="DS87" s="105"/>
      <c r="DT87" s="105"/>
      <c r="DU87" s="105"/>
      <c r="DV87" s="105"/>
      <c r="DW87" s="105"/>
      <c r="DX87" s="105"/>
      <c r="DY87" s="105"/>
      <c r="DZ87" s="105"/>
      <c r="EA87" s="105"/>
      <c r="EB87" s="105"/>
      <c r="EC87" s="105"/>
      <c r="ED87" s="105"/>
      <c r="EE87" s="105"/>
      <c r="EF87" s="105"/>
      <c r="EG87" s="105"/>
      <c r="EH87" s="105"/>
      <c r="EI87" s="105"/>
      <c r="EJ87" s="105"/>
      <c r="EK87" s="105"/>
      <c r="EL87" s="105"/>
      <c r="EM87" s="105"/>
      <c r="EN87" s="105"/>
      <c r="EO87" s="105"/>
      <c r="EP87" s="105"/>
      <c r="EQ87" s="105"/>
      <c r="ER87" s="105"/>
      <c r="ES87" s="105"/>
      <c r="ET87" s="105"/>
      <c r="EU87" s="105"/>
      <c r="EV87" s="105"/>
      <c r="EW87" s="105"/>
      <c r="EX87" s="105"/>
      <c r="EY87" s="105"/>
      <c r="EZ87" s="105"/>
      <c r="FA87" s="105"/>
      <c r="FB87" s="105"/>
      <c r="FC87" s="105"/>
      <c r="FD87" s="105"/>
      <c r="FE87" s="105"/>
      <c r="FF87" s="105"/>
      <c r="FG87" s="105"/>
      <c r="FH87" s="105"/>
      <c r="FI87" s="105"/>
      <c r="FJ87" s="105"/>
      <c r="FK87" s="105"/>
      <c r="FL87" s="105"/>
      <c r="FM87" s="105"/>
      <c r="FN87" s="105"/>
      <c r="FO87" s="105"/>
      <c r="FP87" s="105"/>
      <c r="FQ87" s="105"/>
      <c r="FR87" s="105"/>
      <c r="FS87" s="105"/>
      <c r="FT87" s="105"/>
      <c r="FU87" s="105"/>
      <c r="FV87" s="105"/>
      <c r="FW87" s="105"/>
      <c r="FX87" s="105"/>
      <c r="FY87" s="105"/>
      <c r="FZ87" s="105"/>
      <c r="GA87" s="105"/>
      <c r="GB87" s="105"/>
      <c r="GC87" s="105"/>
      <c r="GD87" s="105"/>
      <c r="GE87" s="105"/>
      <c r="GF87" s="105"/>
      <c r="GG87" s="105"/>
      <c r="GH87" s="105"/>
      <c r="GI87" s="105"/>
      <c r="GJ87" s="105"/>
      <c r="GK87" s="105"/>
      <c r="GL87" s="105"/>
      <c r="GM87" s="105"/>
      <c r="GN87" s="105"/>
      <c r="GO87" s="105"/>
      <c r="GP87" s="105"/>
      <c r="GQ87" s="105"/>
      <c r="GR87" s="105"/>
      <c r="GS87" s="105"/>
      <c r="GT87" s="105"/>
      <c r="GU87" s="105"/>
      <c r="GV87" s="105"/>
      <c r="GW87" s="105"/>
      <c r="GX87" s="105"/>
      <c r="GY87" s="105"/>
      <c r="GZ87" s="105"/>
      <c r="HA87" s="105"/>
      <c r="HB87" s="105"/>
      <c r="HC87" s="105"/>
      <c r="HD87" s="105"/>
      <c r="HE87" s="105"/>
      <c r="HF87" s="105"/>
      <c r="HG87" s="105"/>
      <c r="HH87" s="105"/>
      <c r="HI87" s="105"/>
      <c r="HJ87" s="105"/>
      <c r="HK87" s="105"/>
      <c r="HL87" s="105"/>
      <c r="HM87" s="105"/>
      <c r="HN87" s="105"/>
      <c r="HO87" s="105"/>
      <c r="HP87" s="105"/>
      <c r="HQ87" s="105"/>
      <c r="HR87" s="105"/>
      <c r="HS87" s="105"/>
      <c r="HT87" s="105"/>
      <c r="HU87" s="105"/>
      <c r="HV87" s="105"/>
      <c r="HW87" s="105"/>
      <c r="HX87" s="105"/>
      <c r="HY87" s="105"/>
      <c r="HZ87" s="105"/>
      <c r="IA87" s="105"/>
      <c r="IB87" s="105"/>
      <c r="IC87" s="105"/>
      <c r="ID87" s="105"/>
      <c r="IE87" s="105"/>
      <c r="IF87" s="105"/>
      <c r="IG87" s="105"/>
      <c r="IH87" s="105"/>
      <c r="II87" s="105"/>
      <c r="IJ87" s="105"/>
      <c r="IK87" s="105"/>
      <c r="IL87" s="105"/>
      <c r="IM87" s="105"/>
      <c r="IN87" s="105"/>
      <c r="IO87" s="105"/>
      <c r="IP87" s="105"/>
      <c r="IQ87" s="105"/>
      <c r="IR87" s="105"/>
      <c r="IS87" s="105"/>
      <c r="IT87" s="105"/>
      <c r="IU87" s="105"/>
      <c r="IV87" s="105"/>
    </row>
    <row r="88" spans="1:256" s="36" customFormat="1" ht="56.25" customHeight="1">
      <c r="A88" s="93" t="s">
        <v>65</v>
      </c>
      <c r="B88" s="93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5"/>
      <c r="BZ88" s="105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5"/>
      <c r="CM88" s="105"/>
      <c r="CN88" s="105"/>
      <c r="CO88" s="105"/>
      <c r="CP88" s="105"/>
      <c r="CQ88" s="105"/>
      <c r="CR88" s="105"/>
      <c r="CS88" s="105"/>
      <c r="CT88" s="105"/>
      <c r="CU88" s="105"/>
      <c r="CV88" s="105"/>
      <c r="CW88" s="105"/>
      <c r="CX88" s="105"/>
      <c r="CY88" s="105"/>
      <c r="CZ88" s="105"/>
      <c r="DA88" s="105"/>
      <c r="DB88" s="105"/>
      <c r="DC88" s="105"/>
      <c r="DD88" s="105"/>
      <c r="DE88" s="105"/>
      <c r="DF88" s="105"/>
      <c r="DG88" s="105"/>
      <c r="DH88" s="105"/>
      <c r="DI88" s="105"/>
      <c r="DJ88" s="105"/>
      <c r="DK88" s="105"/>
      <c r="DL88" s="105"/>
      <c r="DM88" s="105"/>
      <c r="DN88" s="105"/>
      <c r="DO88" s="105"/>
      <c r="DP88" s="105"/>
      <c r="DQ88" s="105"/>
      <c r="DR88" s="105"/>
      <c r="DS88" s="105"/>
      <c r="DT88" s="105"/>
      <c r="DU88" s="105"/>
      <c r="DV88" s="105"/>
      <c r="DW88" s="105"/>
      <c r="DX88" s="105"/>
      <c r="DY88" s="105"/>
      <c r="DZ88" s="105"/>
      <c r="EA88" s="105"/>
      <c r="EB88" s="105"/>
      <c r="EC88" s="105"/>
      <c r="ED88" s="105"/>
      <c r="EE88" s="105"/>
      <c r="EF88" s="105"/>
      <c r="EG88" s="105"/>
      <c r="EH88" s="105"/>
      <c r="EI88" s="105"/>
      <c r="EJ88" s="105"/>
      <c r="EK88" s="105"/>
      <c r="EL88" s="105"/>
      <c r="EM88" s="105"/>
      <c r="EN88" s="105"/>
      <c r="EO88" s="105"/>
      <c r="EP88" s="105"/>
      <c r="EQ88" s="105"/>
      <c r="ER88" s="105"/>
      <c r="ES88" s="105"/>
      <c r="ET88" s="105"/>
      <c r="EU88" s="105"/>
      <c r="EV88" s="105"/>
      <c r="EW88" s="105"/>
      <c r="EX88" s="105"/>
      <c r="EY88" s="105"/>
      <c r="EZ88" s="105"/>
      <c r="FA88" s="105"/>
      <c r="FB88" s="105"/>
      <c r="FC88" s="105"/>
      <c r="FD88" s="105"/>
      <c r="FE88" s="105"/>
      <c r="FF88" s="105"/>
      <c r="FG88" s="105"/>
      <c r="FH88" s="105"/>
      <c r="FI88" s="105"/>
      <c r="FJ88" s="105"/>
      <c r="FK88" s="105"/>
      <c r="FL88" s="105"/>
      <c r="FM88" s="105"/>
      <c r="FN88" s="105"/>
      <c r="FO88" s="105"/>
      <c r="FP88" s="105"/>
      <c r="FQ88" s="105"/>
      <c r="FR88" s="105"/>
      <c r="FS88" s="105"/>
      <c r="FT88" s="105"/>
      <c r="FU88" s="105"/>
      <c r="FV88" s="105"/>
      <c r="FW88" s="105"/>
      <c r="FX88" s="105"/>
      <c r="FY88" s="105"/>
      <c r="FZ88" s="105"/>
      <c r="GA88" s="105"/>
      <c r="GB88" s="105"/>
      <c r="GC88" s="105"/>
      <c r="GD88" s="105"/>
      <c r="GE88" s="105"/>
      <c r="GF88" s="105"/>
      <c r="GG88" s="105"/>
      <c r="GH88" s="105"/>
      <c r="GI88" s="105"/>
      <c r="GJ88" s="105"/>
      <c r="GK88" s="105"/>
      <c r="GL88" s="105"/>
      <c r="GM88" s="105"/>
      <c r="GN88" s="105"/>
      <c r="GO88" s="105"/>
      <c r="GP88" s="105"/>
      <c r="GQ88" s="105"/>
      <c r="GR88" s="105"/>
      <c r="GS88" s="105"/>
      <c r="GT88" s="105"/>
      <c r="GU88" s="105"/>
      <c r="GV88" s="105"/>
      <c r="GW88" s="105"/>
      <c r="GX88" s="105"/>
      <c r="GY88" s="105"/>
      <c r="GZ88" s="105"/>
      <c r="HA88" s="105"/>
      <c r="HB88" s="105"/>
      <c r="HC88" s="105"/>
      <c r="HD88" s="105"/>
      <c r="HE88" s="105"/>
      <c r="HF88" s="105"/>
      <c r="HG88" s="105"/>
      <c r="HH88" s="105"/>
      <c r="HI88" s="105"/>
      <c r="HJ88" s="105"/>
      <c r="HK88" s="105"/>
      <c r="HL88" s="105"/>
      <c r="HM88" s="105"/>
      <c r="HN88" s="105"/>
      <c r="HO88" s="105"/>
      <c r="HP88" s="105"/>
      <c r="HQ88" s="105"/>
      <c r="HR88" s="105"/>
      <c r="HS88" s="105"/>
      <c r="HT88" s="105"/>
      <c r="HU88" s="105"/>
      <c r="HV88" s="105"/>
      <c r="HW88" s="105"/>
      <c r="HX88" s="105"/>
      <c r="HY88" s="105"/>
      <c r="HZ88" s="105"/>
      <c r="IA88" s="105"/>
      <c r="IB88" s="105"/>
      <c r="IC88" s="105"/>
      <c r="ID88" s="105"/>
      <c r="IE88" s="105"/>
      <c r="IF88" s="105"/>
      <c r="IG88" s="105"/>
      <c r="IH88" s="105"/>
      <c r="II88" s="105"/>
      <c r="IJ88" s="105"/>
      <c r="IK88" s="105"/>
      <c r="IL88" s="105"/>
      <c r="IM88" s="105"/>
      <c r="IN88" s="105"/>
      <c r="IO88" s="105"/>
      <c r="IP88" s="105"/>
      <c r="IQ88" s="105"/>
      <c r="IR88" s="105"/>
      <c r="IS88" s="105"/>
      <c r="IT88" s="105"/>
      <c r="IU88" s="105"/>
      <c r="IV88" s="105"/>
    </row>
    <row r="89" spans="1:256" s="36" customFormat="1" ht="30" customHeight="1">
      <c r="A89" s="113"/>
      <c r="B89" s="94" t="s">
        <v>86</v>
      </c>
      <c r="C89" s="54">
        <f t="shared" ref="C89:O89" si="19">SUM(C31,C73,C87)</f>
        <v>793</v>
      </c>
      <c r="D89" s="63">
        <f t="shared" si="19"/>
        <v>35030</v>
      </c>
      <c r="E89" s="54">
        <f t="shared" si="19"/>
        <v>35823</v>
      </c>
      <c r="F89" s="54">
        <f t="shared" si="19"/>
        <v>502</v>
      </c>
      <c r="G89" s="63">
        <f t="shared" si="19"/>
        <v>36030</v>
      </c>
      <c r="H89" s="54">
        <f t="shared" si="19"/>
        <v>36532</v>
      </c>
      <c r="I89" s="63">
        <f t="shared" si="19"/>
        <v>1295</v>
      </c>
      <c r="J89" s="63">
        <f t="shared" si="19"/>
        <v>71060</v>
      </c>
      <c r="K89" s="63">
        <f t="shared" si="19"/>
        <v>72355</v>
      </c>
      <c r="L89" s="54">
        <f t="shared" si="19"/>
        <v>946</v>
      </c>
      <c r="M89" s="54">
        <f t="shared" si="19"/>
        <v>206</v>
      </c>
      <c r="N89" s="88">
        <f t="shared" si="19"/>
        <v>31893</v>
      </c>
      <c r="O89" s="54">
        <f t="shared" si="19"/>
        <v>33045</v>
      </c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5"/>
      <c r="BZ89" s="105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5"/>
      <c r="CM89" s="105"/>
      <c r="CN89" s="105"/>
      <c r="CO89" s="105"/>
      <c r="CP89" s="105"/>
      <c r="CQ89" s="105"/>
      <c r="CR89" s="105"/>
      <c r="CS89" s="105"/>
      <c r="CT89" s="105"/>
      <c r="CU89" s="105"/>
      <c r="CV89" s="105"/>
      <c r="CW89" s="105"/>
      <c r="CX89" s="105"/>
      <c r="CY89" s="105"/>
      <c r="CZ89" s="105"/>
      <c r="DA89" s="105"/>
      <c r="DB89" s="105"/>
      <c r="DC89" s="105"/>
      <c r="DD89" s="105"/>
      <c r="DE89" s="105"/>
      <c r="DF89" s="105"/>
      <c r="DG89" s="105"/>
      <c r="DH89" s="105"/>
      <c r="DI89" s="105"/>
      <c r="DJ89" s="105"/>
      <c r="DK89" s="105"/>
      <c r="DL89" s="105"/>
      <c r="DM89" s="105"/>
      <c r="DN89" s="105"/>
      <c r="DO89" s="105"/>
      <c r="DP89" s="105"/>
      <c r="DQ89" s="105"/>
      <c r="DR89" s="105"/>
      <c r="DS89" s="105"/>
      <c r="DT89" s="105"/>
      <c r="DU89" s="105"/>
      <c r="DV89" s="105"/>
      <c r="DW89" s="105"/>
      <c r="DX89" s="105"/>
      <c r="DY89" s="105"/>
      <c r="DZ89" s="105"/>
      <c r="EA89" s="105"/>
      <c r="EB89" s="105"/>
      <c r="EC89" s="105"/>
      <c r="ED89" s="105"/>
      <c r="EE89" s="105"/>
      <c r="EF89" s="105"/>
      <c r="EG89" s="105"/>
      <c r="EH89" s="105"/>
      <c r="EI89" s="105"/>
      <c r="EJ89" s="105"/>
      <c r="EK89" s="105"/>
      <c r="EL89" s="105"/>
      <c r="EM89" s="105"/>
      <c r="EN89" s="105"/>
      <c r="EO89" s="105"/>
      <c r="EP89" s="105"/>
      <c r="EQ89" s="105"/>
      <c r="ER89" s="105"/>
      <c r="ES89" s="105"/>
      <c r="ET89" s="105"/>
      <c r="EU89" s="105"/>
      <c r="EV89" s="105"/>
      <c r="EW89" s="105"/>
      <c r="EX89" s="105"/>
      <c r="EY89" s="105"/>
      <c r="EZ89" s="105"/>
      <c r="FA89" s="105"/>
      <c r="FB89" s="105"/>
      <c r="FC89" s="105"/>
      <c r="FD89" s="105"/>
      <c r="FE89" s="105"/>
      <c r="FF89" s="105"/>
      <c r="FG89" s="105"/>
      <c r="FH89" s="105"/>
      <c r="FI89" s="105"/>
      <c r="FJ89" s="105"/>
      <c r="FK89" s="105"/>
      <c r="FL89" s="105"/>
      <c r="FM89" s="105"/>
      <c r="FN89" s="105"/>
      <c r="FO89" s="105"/>
      <c r="FP89" s="105"/>
      <c r="FQ89" s="105"/>
      <c r="FR89" s="105"/>
      <c r="FS89" s="105"/>
      <c r="FT89" s="105"/>
      <c r="FU89" s="105"/>
      <c r="FV89" s="105"/>
      <c r="FW89" s="105"/>
      <c r="FX89" s="105"/>
      <c r="FY89" s="105"/>
      <c r="FZ89" s="105"/>
      <c r="GA89" s="105"/>
      <c r="GB89" s="105"/>
      <c r="GC89" s="105"/>
      <c r="GD89" s="105"/>
      <c r="GE89" s="105"/>
      <c r="GF89" s="105"/>
      <c r="GG89" s="105"/>
      <c r="GH89" s="105"/>
      <c r="GI89" s="105"/>
      <c r="GJ89" s="105"/>
      <c r="GK89" s="105"/>
      <c r="GL89" s="105"/>
      <c r="GM89" s="105"/>
      <c r="GN89" s="105"/>
      <c r="GO89" s="105"/>
      <c r="GP89" s="105"/>
      <c r="GQ89" s="105"/>
      <c r="GR89" s="105"/>
      <c r="GS89" s="105"/>
      <c r="GT89" s="105"/>
      <c r="GU89" s="105"/>
      <c r="GV89" s="105"/>
      <c r="GW89" s="105"/>
      <c r="GX89" s="105"/>
      <c r="GY89" s="105"/>
      <c r="GZ89" s="105"/>
      <c r="HA89" s="105"/>
      <c r="HB89" s="105"/>
      <c r="HC89" s="105"/>
      <c r="HD89" s="105"/>
      <c r="HE89" s="105"/>
      <c r="HF89" s="105"/>
      <c r="HG89" s="105"/>
      <c r="HH89" s="105"/>
      <c r="HI89" s="105"/>
      <c r="HJ89" s="105"/>
      <c r="HK89" s="105"/>
      <c r="HL89" s="105"/>
      <c r="HM89" s="105"/>
      <c r="HN89" s="105"/>
      <c r="HO89" s="105"/>
      <c r="HP89" s="105"/>
      <c r="HQ89" s="105"/>
      <c r="HR89" s="105"/>
      <c r="HS89" s="105"/>
      <c r="HT89" s="105"/>
      <c r="HU89" s="105"/>
      <c r="HV89" s="105"/>
      <c r="HW89" s="105"/>
      <c r="HX89" s="105"/>
      <c r="HY89" s="105"/>
      <c r="HZ89" s="105"/>
      <c r="IA89" s="105"/>
      <c r="IB89" s="105"/>
      <c r="IC89" s="105"/>
      <c r="ID89" s="105"/>
      <c r="IE89" s="105"/>
      <c r="IF89" s="105"/>
      <c r="IG89" s="105"/>
      <c r="IH89" s="105"/>
      <c r="II89" s="105"/>
      <c r="IJ89" s="105"/>
      <c r="IK89" s="105"/>
      <c r="IL89" s="105"/>
      <c r="IM89" s="105"/>
      <c r="IN89" s="105"/>
      <c r="IO89" s="105"/>
      <c r="IP89" s="105"/>
      <c r="IQ89" s="105"/>
      <c r="IR89" s="105"/>
      <c r="IS89" s="105"/>
      <c r="IT89" s="105"/>
      <c r="IU89" s="105"/>
      <c r="IV89" s="105"/>
    </row>
    <row r="91" spans="1:256">
      <c r="A91" s="95" t="s">
        <v>87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</row>
  </sheetData>
  <sheetProtection password="CC65" sheet="1"/>
  <mergeCells count="20">
    <mergeCell ref="A1:O1"/>
    <mergeCell ref="A2:B2"/>
    <mergeCell ref="C2:E2"/>
    <mergeCell ref="F2:H2"/>
    <mergeCell ref="I2:K2"/>
    <mergeCell ref="L2:O2"/>
    <mergeCell ref="A32:O32"/>
    <mergeCell ref="A33:B33"/>
    <mergeCell ref="C33:E33"/>
    <mergeCell ref="F33:H33"/>
    <mergeCell ref="I33:K33"/>
    <mergeCell ref="L33:O33"/>
    <mergeCell ref="A74:O74"/>
    <mergeCell ref="A75:B75"/>
    <mergeCell ref="C75:E75"/>
    <mergeCell ref="F75:H75"/>
    <mergeCell ref="I75:K75"/>
    <mergeCell ref="L75:O75"/>
    <mergeCell ref="A88:B88"/>
    <mergeCell ref="A91:K91"/>
  </mergeCells>
  <phoneticPr fontId="2"/>
  <printOptions horizontalCentered="1"/>
  <pageMargins left="0.78740157480314965" right="0.19685039370078741" top="0.98425196850393704" bottom="0.98425196850393704" header="0.51181102362204722" footer="0.51181102362204722"/>
  <pageSetup paperSize="8" scale="64" fitToWidth="1" fitToHeight="1" orientation="portrait" usePrinterDefaults="1" r:id="rId1"/>
  <headerFooter alignWithMargins="0">
    <oddHeader>&amp;C大字別人口統計</oddHeader>
  </headerFooter>
  <colBreaks count="1" manualBreakCount="1">
    <brk id="15" max="655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78"/>
  <sheetViews>
    <sheetView zoomScale="70" zoomScaleNormal="70" workbookViewId="0">
      <selection activeCell="H78" sqref="H78"/>
    </sheetView>
  </sheetViews>
  <sheetFormatPr defaultRowHeight="18.75"/>
  <cols>
    <col min="1" max="1" width="9" style="1" customWidth="1"/>
    <col min="2" max="2" width="19.625" style="1" customWidth="1"/>
    <col min="3" max="3" width="6.625" style="1" customWidth="1"/>
    <col min="4" max="4" width="9" style="1" customWidth="1"/>
    <col min="5" max="5" width="6.625" style="1" customWidth="1"/>
    <col min="6" max="6" width="9" style="1" customWidth="1"/>
    <col min="7" max="7" width="6.625" style="1" customWidth="1"/>
    <col min="8" max="8" width="9" style="1" customWidth="1"/>
    <col min="9" max="9" width="6.625" style="1" customWidth="1"/>
    <col min="10" max="10" width="8.875" style="1" customWidth="1"/>
    <col min="11" max="256" width="9" style="1" customWidth="1"/>
  </cols>
  <sheetData>
    <row r="1" spans="1:15" ht="31.5" customHeight="1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5">
        <v>1010</v>
      </c>
      <c r="B3" s="5" t="s">
        <v>2</v>
      </c>
      <c r="C3" s="7"/>
      <c r="D3" s="12">
        <v>3598</v>
      </c>
      <c r="E3" s="7"/>
      <c r="F3" s="11">
        <v>3933</v>
      </c>
      <c r="G3" s="7"/>
      <c r="H3" s="11">
        <f t="shared" ref="H3:H51" si="0">SUM(D3:F3)</f>
        <v>7531</v>
      </c>
      <c r="I3" s="7"/>
      <c r="J3" s="11">
        <v>2805</v>
      </c>
    </row>
    <row r="4" spans="1:15">
      <c r="A4" s="5">
        <v>1020</v>
      </c>
      <c r="B4" s="5" t="s">
        <v>6</v>
      </c>
      <c r="C4" s="7"/>
      <c r="D4" s="11">
        <v>1360</v>
      </c>
      <c r="E4" s="7"/>
      <c r="F4" s="11">
        <v>1458</v>
      </c>
      <c r="G4" s="7"/>
      <c r="H4" s="11">
        <f t="shared" si="0"/>
        <v>2818</v>
      </c>
      <c r="I4" s="7"/>
      <c r="J4" s="11">
        <v>1073</v>
      </c>
    </row>
    <row r="5" spans="1:15">
      <c r="A5" s="5">
        <v>1025</v>
      </c>
      <c r="B5" s="5" t="s">
        <v>7</v>
      </c>
      <c r="C5" s="7"/>
      <c r="D5" s="11">
        <v>235</v>
      </c>
      <c r="E5" s="7"/>
      <c r="F5" s="11">
        <v>228</v>
      </c>
      <c r="G5" s="7"/>
      <c r="H5" s="11">
        <f t="shared" si="0"/>
        <v>463</v>
      </c>
      <c r="I5" s="7"/>
      <c r="J5" s="11">
        <v>177</v>
      </c>
    </row>
    <row r="6" spans="1:15">
      <c r="A6" s="5">
        <v>1030</v>
      </c>
      <c r="B6" s="5" t="s">
        <v>8</v>
      </c>
      <c r="C6" s="7"/>
      <c r="D6" s="11">
        <v>1043</v>
      </c>
      <c r="E6" s="7"/>
      <c r="F6" s="11">
        <v>1100</v>
      </c>
      <c r="G6" s="7"/>
      <c r="H6" s="11">
        <f t="shared" si="0"/>
        <v>2143</v>
      </c>
      <c r="I6" s="7"/>
      <c r="J6" s="11">
        <v>873</v>
      </c>
    </row>
    <row r="7" spans="1:15">
      <c r="A7" s="5">
        <v>1040</v>
      </c>
      <c r="B7" s="5" t="s">
        <v>9</v>
      </c>
      <c r="C7" s="7"/>
      <c r="D7" s="11">
        <v>73</v>
      </c>
      <c r="E7" s="7"/>
      <c r="F7" s="11">
        <v>79</v>
      </c>
      <c r="G7" s="7"/>
      <c r="H7" s="11">
        <f t="shared" si="0"/>
        <v>152</v>
      </c>
      <c r="I7" s="7"/>
      <c r="J7" s="11">
        <v>47</v>
      </c>
    </row>
    <row r="8" spans="1:15">
      <c r="A8" s="5">
        <v>1050</v>
      </c>
      <c r="B8" s="5" t="s">
        <v>10</v>
      </c>
      <c r="C8" s="7"/>
      <c r="D8" s="11">
        <v>390</v>
      </c>
      <c r="E8" s="7"/>
      <c r="F8" s="11">
        <v>385</v>
      </c>
      <c r="G8" s="7"/>
      <c r="H8" s="11">
        <f t="shared" si="0"/>
        <v>775</v>
      </c>
      <c r="I8" s="7"/>
      <c r="J8" s="11">
        <v>276</v>
      </c>
    </row>
    <row r="9" spans="1:15">
      <c r="A9" s="5">
        <v>1060</v>
      </c>
      <c r="B9" s="5" t="s">
        <v>12</v>
      </c>
      <c r="C9" s="7"/>
      <c r="D9" s="11">
        <v>390</v>
      </c>
      <c r="E9" s="8"/>
      <c r="F9" s="11">
        <v>393</v>
      </c>
      <c r="G9" s="7"/>
      <c r="H9" s="11">
        <f t="shared" si="0"/>
        <v>783</v>
      </c>
      <c r="I9" s="7"/>
      <c r="J9" s="11">
        <v>252</v>
      </c>
    </row>
    <row r="10" spans="1:15">
      <c r="A10" s="5">
        <v>1070</v>
      </c>
      <c r="B10" s="5" t="s">
        <v>13</v>
      </c>
      <c r="C10" s="7"/>
      <c r="D10" s="11">
        <v>287</v>
      </c>
      <c r="E10" s="7"/>
      <c r="F10" s="11">
        <v>351</v>
      </c>
      <c r="G10" s="7"/>
      <c r="H10" s="11">
        <f t="shared" si="0"/>
        <v>638</v>
      </c>
      <c r="I10" s="7"/>
      <c r="J10" s="11">
        <v>222</v>
      </c>
    </row>
    <row r="11" spans="1:15">
      <c r="A11" s="5">
        <v>1080</v>
      </c>
      <c r="B11" s="5" t="s">
        <v>16</v>
      </c>
      <c r="C11" s="7"/>
      <c r="D11" s="11">
        <v>207</v>
      </c>
      <c r="E11" s="7"/>
      <c r="F11" s="11">
        <v>226</v>
      </c>
      <c r="G11" s="7"/>
      <c r="H11" s="11">
        <f t="shared" si="0"/>
        <v>433</v>
      </c>
      <c r="I11" s="7"/>
      <c r="J11" s="11">
        <v>128</v>
      </c>
    </row>
    <row r="12" spans="1:15">
      <c r="A12" s="5">
        <v>1090</v>
      </c>
      <c r="B12" s="5" t="s">
        <v>18</v>
      </c>
      <c r="C12" s="7"/>
      <c r="D12" s="11">
        <v>209</v>
      </c>
      <c r="E12" s="7"/>
      <c r="F12" s="11">
        <v>205</v>
      </c>
      <c r="G12" s="7"/>
      <c r="H12" s="11">
        <f t="shared" si="0"/>
        <v>414</v>
      </c>
      <c r="I12" s="7"/>
      <c r="J12" s="11">
        <v>130</v>
      </c>
    </row>
    <row r="13" spans="1:15">
      <c r="A13" s="5">
        <v>1091</v>
      </c>
      <c r="B13" s="5" t="s">
        <v>5</v>
      </c>
      <c r="C13" s="7"/>
      <c r="D13" s="11">
        <v>17</v>
      </c>
      <c r="E13" s="7"/>
      <c r="F13" s="11">
        <v>21</v>
      </c>
      <c r="G13" s="7"/>
      <c r="H13" s="11">
        <f t="shared" si="0"/>
        <v>38</v>
      </c>
      <c r="I13" s="7"/>
      <c r="J13" s="11">
        <v>14</v>
      </c>
    </row>
    <row r="14" spans="1:15">
      <c r="A14" s="5">
        <v>1100</v>
      </c>
      <c r="B14" s="5" t="s">
        <v>23</v>
      </c>
      <c r="C14" s="7"/>
      <c r="D14" s="11">
        <v>287</v>
      </c>
      <c r="E14" s="7"/>
      <c r="F14" s="11">
        <v>293</v>
      </c>
      <c r="G14" s="7"/>
      <c r="H14" s="11">
        <f t="shared" si="0"/>
        <v>580</v>
      </c>
      <c r="I14" s="7"/>
      <c r="J14" s="11">
        <v>176</v>
      </c>
    </row>
    <row r="15" spans="1:15">
      <c r="A15" s="5">
        <v>1110</v>
      </c>
      <c r="B15" s="5" t="s">
        <v>11</v>
      </c>
      <c r="C15" s="7"/>
      <c r="D15" s="11">
        <v>652</v>
      </c>
      <c r="E15" s="7"/>
      <c r="F15" s="11">
        <v>673</v>
      </c>
      <c r="G15" s="7"/>
      <c r="H15" s="11">
        <f t="shared" si="0"/>
        <v>1325</v>
      </c>
      <c r="I15" s="7"/>
      <c r="J15" s="11">
        <v>419</v>
      </c>
    </row>
    <row r="16" spans="1:15">
      <c r="A16" s="5">
        <v>1120</v>
      </c>
      <c r="B16" s="5" t="s">
        <v>25</v>
      </c>
      <c r="C16" s="7"/>
      <c r="D16" s="11">
        <v>247</v>
      </c>
      <c r="E16" s="7"/>
      <c r="F16" s="11">
        <v>262</v>
      </c>
      <c r="G16" s="7"/>
      <c r="H16" s="11">
        <f t="shared" si="0"/>
        <v>509</v>
      </c>
      <c r="I16" s="7"/>
      <c r="J16" s="11">
        <v>185</v>
      </c>
    </row>
    <row r="17" spans="1:10">
      <c r="A17" s="5">
        <v>1130</v>
      </c>
      <c r="B17" s="5" t="s">
        <v>27</v>
      </c>
      <c r="C17" s="7"/>
      <c r="D17" s="11">
        <v>59</v>
      </c>
      <c r="E17" s="7"/>
      <c r="F17" s="11">
        <v>66</v>
      </c>
      <c r="G17" s="7"/>
      <c r="H17" s="11">
        <f t="shared" si="0"/>
        <v>125</v>
      </c>
      <c r="I17" s="7"/>
      <c r="J17" s="11">
        <v>35</v>
      </c>
    </row>
    <row r="18" spans="1:10">
      <c r="A18" s="5">
        <v>1140</v>
      </c>
      <c r="B18" s="5" t="s">
        <v>29</v>
      </c>
      <c r="C18" s="7"/>
      <c r="D18" s="11">
        <v>58</v>
      </c>
      <c r="E18" s="7"/>
      <c r="F18" s="11">
        <v>58</v>
      </c>
      <c r="G18" s="7"/>
      <c r="H18" s="11">
        <f t="shared" si="0"/>
        <v>116</v>
      </c>
      <c r="I18" s="7"/>
      <c r="J18" s="11">
        <v>42</v>
      </c>
    </row>
    <row r="19" spans="1:10">
      <c r="A19" s="5">
        <v>1150</v>
      </c>
      <c r="B19" s="5" t="s">
        <v>33</v>
      </c>
      <c r="C19" s="7"/>
      <c r="D19" s="11">
        <v>167</v>
      </c>
      <c r="E19" s="7"/>
      <c r="F19" s="11">
        <v>159</v>
      </c>
      <c r="G19" s="7"/>
      <c r="H19" s="11">
        <f t="shared" si="0"/>
        <v>326</v>
      </c>
      <c r="I19" s="7"/>
      <c r="J19" s="11">
        <v>120</v>
      </c>
    </row>
    <row r="20" spans="1:10">
      <c r="A20" s="5">
        <v>1160</v>
      </c>
      <c r="B20" s="5" t="s">
        <v>35</v>
      </c>
      <c r="C20" s="7"/>
      <c r="D20" s="11">
        <v>362</v>
      </c>
      <c r="E20" s="7"/>
      <c r="F20" s="11">
        <v>323</v>
      </c>
      <c r="G20" s="7"/>
      <c r="H20" s="11">
        <f t="shared" si="0"/>
        <v>685</v>
      </c>
      <c r="I20" s="7"/>
      <c r="J20" s="11">
        <v>254</v>
      </c>
    </row>
    <row r="21" spans="1:10">
      <c r="A21" s="5">
        <v>1170</v>
      </c>
      <c r="B21" s="5" t="s">
        <v>24</v>
      </c>
      <c r="C21" s="7"/>
      <c r="D21" s="11">
        <v>660</v>
      </c>
      <c r="E21" s="7"/>
      <c r="F21" s="11">
        <v>683</v>
      </c>
      <c r="G21" s="7"/>
      <c r="H21" s="11">
        <f t="shared" si="0"/>
        <v>1343</v>
      </c>
      <c r="I21" s="7"/>
      <c r="J21" s="11">
        <v>416</v>
      </c>
    </row>
    <row r="22" spans="1:10">
      <c r="A22" s="5">
        <v>1180</v>
      </c>
      <c r="B22" s="5" t="s">
        <v>37</v>
      </c>
      <c r="C22" s="7"/>
      <c r="D22" s="11">
        <v>670</v>
      </c>
      <c r="E22" s="7"/>
      <c r="F22" s="11">
        <v>698</v>
      </c>
      <c r="G22" s="7"/>
      <c r="H22" s="11">
        <f t="shared" si="0"/>
        <v>1368</v>
      </c>
      <c r="I22" s="7"/>
      <c r="J22" s="11">
        <v>444</v>
      </c>
    </row>
    <row r="23" spans="1:10">
      <c r="A23" s="5">
        <v>1190</v>
      </c>
      <c r="B23" s="5" t="s">
        <v>31</v>
      </c>
      <c r="C23" s="7"/>
      <c r="D23" s="11">
        <v>80</v>
      </c>
      <c r="E23" s="7"/>
      <c r="F23" s="11">
        <v>73</v>
      </c>
      <c r="G23" s="7"/>
      <c r="H23" s="11">
        <f t="shared" si="0"/>
        <v>153</v>
      </c>
      <c r="I23" s="7"/>
      <c r="J23" s="11">
        <v>48</v>
      </c>
    </row>
    <row r="24" spans="1:10">
      <c r="A24" s="5">
        <v>1200</v>
      </c>
      <c r="B24" s="5" t="s">
        <v>14</v>
      </c>
      <c r="C24" s="7"/>
      <c r="D24" s="11">
        <v>203</v>
      </c>
      <c r="E24" s="7"/>
      <c r="F24" s="11">
        <v>218</v>
      </c>
      <c r="G24" s="7"/>
      <c r="H24" s="11">
        <f t="shared" si="0"/>
        <v>421</v>
      </c>
      <c r="I24" s="7"/>
      <c r="J24" s="11">
        <v>131</v>
      </c>
    </row>
    <row r="25" spans="1:10">
      <c r="A25" s="5">
        <v>1210</v>
      </c>
      <c r="B25" s="5" t="s">
        <v>39</v>
      </c>
      <c r="C25" s="7"/>
      <c r="D25" s="11">
        <v>174</v>
      </c>
      <c r="E25" s="7"/>
      <c r="F25" s="11">
        <v>165</v>
      </c>
      <c r="G25" s="7"/>
      <c r="H25" s="11">
        <f t="shared" si="0"/>
        <v>339</v>
      </c>
      <c r="I25" s="7"/>
      <c r="J25" s="11">
        <v>106</v>
      </c>
    </row>
    <row r="26" spans="1:10">
      <c r="A26" s="5">
        <v>1220</v>
      </c>
      <c r="B26" s="5" t="s">
        <v>41</v>
      </c>
      <c r="C26" s="7"/>
      <c r="D26" s="11">
        <v>260</v>
      </c>
      <c r="E26" s="7"/>
      <c r="F26" s="11">
        <v>303</v>
      </c>
      <c r="G26" s="7"/>
      <c r="H26" s="11">
        <f t="shared" si="0"/>
        <v>563</v>
      </c>
      <c r="I26" s="7"/>
      <c r="J26" s="11">
        <v>168</v>
      </c>
    </row>
    <row r="27" spans="1:10">
      <c r="A27" s="5">
        <v>1230</v>
      </c>
      <c r="B27" s="5" t="s">
        <v>42</v>
      </c>
      <c r="C27" s="7"/>
      <c r="D27" s="11">
        <v>194</v>
      </c>
      <c r="E27" s="7"/>
      <c r="F27" s="11">
        <v>181</v>
      </c>
      <c r="G27" s="7"/>
      <c r="H27" s="11">
        <f t="shared" si="0"/>
        <v>375</v>
      </c>
      <c r="I27" s="7"/>
      <c r="J27" s="11">
        <v>122</v>
      </c>
    </row>
    <row r="28" spans="1:10">
      <c r="A28" s="5">
        <v>1240</v>
      </c>
      <c r="B28" s="5" t="s">
        <v>19</v>
      </c>
      <c r="C28" s="7"/>
      <c r="D28" s="11">
        <v>1183</v>
      </c>
      <c r="E28" s="7"/>
      <c r="F28" s="11">
        <v>1310</v>
      </c>
      <c r="G28" s="7"/>
      <c r="H28" s="11">
        <f t="shared" si="0"/>
        <v>2493</v>
      </c>
      <c r="I28" s="7"/>
      <c r="J28" s="11">
        <v>870</v>
      </c>
    </row>
    <row r="29" spans="1:10">
      <c r="A29" s="5">
        <v>1250</v>
      </c>
      <c r="B29" s="5" t="s">
        <v>20</v>
      </c>
      <c r="C29" s="7"/>
      <c r="D29" s="11">
        <v>1157</v>
      </c>
      <c r="E29" s="7"/>
      <c r="F29" s="11">
        <v>1149</v>
      </c>
      <c r="G29" s="7"/>
      <c r="H29" s="11">
        <f t="shared" si="0"/>
        <v>2306</v>
      </c>
      <c r="I29" s="7"/>
      <c r="J29" s="11">
        <v>706</v>
      </c>
    </row>
    <row r="30" spans="1:10">
      <c r="A30" s="5">
        <v>2001</v>
      </c>
      <c r="B30" s="5" t="s">
        <v>43</v>
      </c>
      <c r="C30" s="7"/>
      <c r="D30" s="11">
        <v>1774</v>
      </c>
      <c r="E30" s="7"/>
      <c r="F30" s="11">
        <v>1830</v>
      </c>
      <c r="G30" s="7"/>
      <c r="H30" s="11">
        <f t="shared" si="0"/>
        <v>3604</v>
      </c>
      <c r="I30" s="7"/>
      <c r="J30" s="11">
        <v>1310</v>
      </c>
    </row>
    <row r="31" spans="1:10">
      <c r="A31" s="5">
        <v>2002</v>
      </c>
      <c r="B31" s="5" t="s">
        <v>44</v>
      </c>
      <c r="C31" s="7"/>
      <c r="D31" s="11">
        <v>1633</v>
      </c>
      <c r="E31" s="7"/>
      <c r="F31" s="11">
        <v>1696</v>
      </c>
      <c r="G31" s="7"/>
      <c r="H31" s="11">
        <f t="shared" si="0"/>
        <v>3329</v>
      </c>
      <c r="I31" s="7"/>
      <c r="J31" s="11">
        <v>1166</v>
      </c>
    </row>
    <row r="32" spans="1:10">
      <c r="A32" s="5">
        <v>2003</v>
      </c>
      <c r="B32" s="5" t="s">
        <v>26</v>
      </c>
      <c r="C32" s="7"/>
      <c r="D32" s="11">
        <v>389</v>
      </c>
      <c r="E32" s="7"/>
      <c r="F32" s="11">
        <v>437</v>
      </c>
      <c r="G32" s="7"/>
      <c r="H32" s="11">
        <f t="shared" si="0"/>
        <v>826</v>
      </c>
      <c r="I32" s="7"/>
      <c r="J32" s="11">
        <v>330</v>
      </c>
    </row>
    <row r="33" spans="1:10">
      <c r="A33" s="5">
        <v>2004</v>
      </c>
      <c r="B33" s="5" t="s">
        <v>46</v>
      </c>
      <c r="C33" s="7"/>
      <c r="D33" s="11">
        <v>360</v>
      </c>
      <c r="E33" s="7"/>
      <c r="F33" s="11">
        <v>358</v>
      </c>
      <c r="G33" s="7"/>
      <c r="H33" s="11">
        <f t="shared" si="0"/>
        <v>718</v>
      </c>
      <c r="I33" s="7"/>
      <c r="J33" s="11">
        <v>231</v>
      </c>
    </row>
    <row r="34" spans="1:10">
      <c r="A34" s="5">
        <v>2005</v>
      </c>
      <c r="B34" s="5" t="s">
        <v>48</v>
      </c>
      <c r="C34" s="7"/>
      <c r="D34" s="11">
        <v>249</v>
      </c>
      <c r="E34" s="7"/>
      <c r="F34" s="11">
        <v>253</v>
      </c>
      <c r="G34" s="7"/>
      <c r="H34" s="11">
        <f t="shared" si="0"/>
        <v>502</v>
      </c>
      <c r="I34" s="7"/>
      <c r="J34" s="11">
        <v>161</v>
      </c>
    </row>
    <row r="35" spans="1:10">
      <c r="A35" s="5">
        <v>2006</v>
      </c>
      <c r="B35" s="5" t="s">
        <v>49</v>
      </c>
      <c r="C35" s="7"/>
      <c r="D35" s="11">
        <v>415</v>
      </c>
      <c r="E35" s="7"/>
      <c r="F35" s="11">
        <v>398</v>
      </c>
      <c r="G35" s="7"/>
      <c r="H35" s="11">
        <f t="shared" si="0"/>
        <v>813</v>
      </c>
      <c r="I35" s="7"/>
      <c r="J35" s="11">
        <v>255</v>
      </c>
    </row>
    <row r="36" spans="1:10">
      <c r="A36" s="5">
        <v>2007</v>
      </c>
      <c r="B36" s="5" t="s">
        <v>51</v>
      </c>
      <c r="C36" s="7"/>
      <c r="D36" s="11">
        <v>52</v>
      </c>
      <c r="E36" s="7"/>
      <c r="F36" s="11">
        <v>55</v>
      </c>
      <c r="G36" s="7"/>
      <c r="H36" s="11">
        <f t="shared" si="0"/>
        <v>107</v>
      </c>
      <c r="I36" s="7"/>
      <c r="J36" s="11">
        <v>35</v>
      </c>
    </row>
    <row r="37" spans="1:10">
      <c r="A37" s="5">
        <v>2008</v>
      </c>
      <c r="B37" s="5" t="s">
        <v>52</v>
      </c>
      <c r="C37" s="7"/>
      <c r="D37" s="11">
        <v>746</v>
      </c>
      <c r="E37" s="7"/>
      <c r="F37" s="11">
        <v>757</v>
      </c>
      <c r="G37" s="7"/>
      <c r="H37" s="11">
        <f t="shared" si="0"/>
        <v>1503</v>
      </c>
      <c r="I37" s="7"/>
      <c r="J37" s="11">
        <v>518</v>
      </c>
    </row>
    <row r="38" spans="1:10">
      <c r="A38" s="5">
        <v>2009</v>
      </c>
      <c r="B38" s="5" t="s">
        <v>36</v>
      </c>
      <c r="C38" s="7"/>
      <c r="D38" s="11">
        <v>519</v>
      </c>
      <c r="E38" s="7"/>
      <c r="F38" s="11">
        <v>531</v>
      </c>
      <c r="G38" s="7"/>
      <c r="H38" s="11">
        <f t="shared" si="0"/>
        <v>1050</v>
      </c>
      <c r="I38" s="7"/>
      <c r="J38" s="11">
        <v>380</v>
      </c>
    </row>
    <row r="39" spans="1:10">
      <c r="A39" s="5">
        <v>2010</v>
      </c>
      <c r="B39" s="5" t="s">
        <v>21</v>
      </c>
      <c r="C39" s="7"/>
      <c r="D39" s="11">
        <v>2614</v>
      </c>
      <c r="E39" s="7"/>
      <c r="F39" s="11">
        <v>2657</v>
      </c>
      <c r="G39" s="7"/>
      <c r="H39" s="11">
        <f t="shared" si="0"/>
        <v>5271</v>
      </c>
      <c r="I39" s="7"/>
      <c r="J39" s="11">
        <v>1966</v>
      </c>
    </row>
    <row r="40" spans="1:10">
      <c r="A40" s="5">
        <v>2011</v>
      </c>
      <c r="B40" s="5" t="s">
        <v>45</v>
      </c>
      <c r="C40" s="7"/>
      <c r="D40" s="11">
        <v>2535</v>
      </c>
      <c r="E40" s="7"/>
      <c r="F40" s="11">
        <v>2506</v>
      </c>
      <c r="G40" s="7"/>
      <c r="H40" s="11">
        <f t="shared" si="0"/>
        <v>5041</v>
      </c>
      <c r="I40" s="7"/>
      <c r="J40" s="11">
        <v>1892</v>
      </c>
    </row>
    <row r="41" spans="1:10">
      <c r="A41" s="5">
        <v>2012</v>
      </c>
      <c r="B41" s="5" t="s">
        <v>53</v>
      </c>
      <c r="C41" s="7"/>
      <c r="D41" s="11">
        <v>46</v>
      </c>
      <c r="E41" s="7"/>
      <c r="F41" s="11">
        <v>48</v>
      </c>
      <c r="G41" s="7"/>
      <c r="H41" s="11">
        <f t="shared" si="0"/>
        <v>94</v>
      </c>
      <c r="I41" s="7"/>
      <c r="J41" s="11">
        <v>22</v>
      </c>
    </row>
    <row r="42" spans="1:10">
      <c r="A42" s="5">
        <v>2013</v>
      </c>
      <c r="B42" s="5" t="s">
        <v>22</v>
      </c>
      <c r="C42" s="7"/>
      <c r="D42" s="11">
        <v>324</v>
      </c>
      <c r="E42" s="7"/>
      <c r="F42" s="11">
        <v>313</v>
      </c>
      <c r="G42" s="7"/>
      <c r="H42" s="11">
        <f t="shared" si="0"/>
        <v>637</v>
      </c>
      <c r="I42" s="7"/>
      <c r="J42" s="11">
        <v>192</v>
      </c>
    </row>
    <row r="43" spans="1:10">
      <c r="A43" s="5">
        <v>2014</v>
      </c>
      <c r="B43" s="5" t="s">
        <v>17</v>
      </c>
      <c r="C43" s="7"/>
      <c r="D43" s="11">
        <v>865</v>
      </c>
      <c r="E43" s="7"/>
      <c r="F43" s="11">
        <v>838</v>
      </c>
      <c r="G43" s="7"/>
      <c r="H43" s="11">
        <f t="shared" si="0"/>
        <v>1703</v>
      </c>
      <c r="I43" s="7"/>
      <c r="J43" s="11">
        <v>585</v>
      </c>
    </row>
    <row r="44" spans="1:10">
      <c r="A44" s="5">
        <v>2015</v>
      </c>
      <c r="B44" s="5" t="s">
        <v>54</v>
      </c>
      <c r="C44" s="7"/>
      <c r="D44" s="11">
        <v>248</v>
      </c>
      <c r="E44" s="7"/>
      <c r="F44" s="11">
        <v>258</v>
      </c>
      <c r="G44" s="7"/>
      <c r="H44" s="11">
        <f t="shared" si="0"/>
        <v>506</v>
      </c>
      <c r="I44" s="7"/>
      <c r="J44" s="11">
        <v>145</v>
      </c>
    </row>
    <row r="45" spans="1:10">
      <c r="A45" s="5">
        <v>2016</v>
      </c>
      <c r="B45" s="5" t="s">
        <v>56</v>
      </c>
      <c r="C45" s="7"/>
      <c r="D45" s="11">
        <v>167</v>
      </c>
      <c r="E45" s="7"/>
      <c r="F45" s="11">
        <v>174</v>
      </c>
      <c r="G45" s="7"/>
      <c r="H45" s="11">
        <f t="shared" si="0"/>
        <v>341</v>
      </c>
      <c r="I45" s="7"/>
      <c r="J45" s="11">
        <v>109</v>
      </c>
    </row>
    <row r="46" spans="1:10">
      <c r="A46" s="5">
        <v>2017</v>
      </c>
      <c r="B46" s="5" t="s">
        <v>57</v>
      </c>
      <c r="C46" s="7"/>
      <c r="D46" s="11">
        <v>218</v>
      </c>
      <c r="E46" s="7"/>
      <c r="F46" s="11">
        <v>216</v>
      </c>
      <c r="G46" s="7"/>
      <c r="H46" s="11">
        <f t="shared" si="0"/>
        <v>434</v>
      </c>
      <c r="I46" s="7"/>
      <c r="J46" s="11">
        <v>141</v>
      </c>
    </row>
    <row r="47" spans="1:10">
      <c r="A47" s="5">
        <v>2018</v>
      </c>
      <c r="B47" s="5" t="s">
        <v>59</v>
      </c>
      <c r="C47" s="7"/>
      <c r="D47" s="11">
        <v>277</v>
      </c>
      <c r="E47" s="7"/>
      <c r="F47" s="11">
        <v>275</v>
      </c>
      <c r="G47" s="7"/>
      <c r="H47" s="11">
        <f t="shared" si="0"/>
        <v>552</v>
      </c>
      <c r="I47" s="7"/>
      <c r="J47" s="11">
        <v>177</v>
      </c>
    </row>
    <row r="48" spans="1:10">
      <c r="A48" s="5">
        <v>2019</v>
      </c>
      <c r="B48" s="5" t="s">
        <v>28</v>
      </c>
      <c r="C48" s="7"/>
      <c r="D48" s="11">
        <v>145</v>
      </c>
      <c r="E48" s="7"/>
      <c r="F48" s="11">
        <v>162</v>
      </c>
      <c r="G48" s="7"/>
      <c r="H48" s="11">
        <f t="shared" si="0"/>
        <v>307</v>
      </c>
      <c r="I48" s="7"/>
      <c r="J48" s="11">
        <v>94</v>
      </c>
    </row>
    <row r="49" spans="1:10">
      <c r="A49" s="5">
        <v>2020</v>
      </c>
      <c r="B49" s="5" t="s">
        <v>40</v>
      </c>
      <c r="C49" s="7"/>
      <c r="D49" s="11">
        <v>181</v>
      </c>
      <c r="E49" s="7"/>
      <c r="F49" s="11">
        <v>195</v>
      </c>
      <c r="G49" s="7"/>
      <c r="H49" s="11">
        <f t="shared" si="0"/>
        <v>376</v>
      </c>
      <c r="I49" s="7"/>
      <c r="J49" s="11">
        <v>111</v>
      </c>
    </row>
    <row r="50" spans="1:10">
      <c r="A50" s="5">
        <v>2021</v>
      </c>
      <c r="B50" s="5" t="s">
        <v>60</v>
      </c>
      <c r="C50" s="7"/>
      <c r="D50" s="11">
        <v>252</v>
      </c>
      <c r="E50" s="7"/>
      <c r="F50" s="11">
        <v>290</v>
      </c>
      <c r="G50" s="7"/>
      <c r="H50" s="11">
        <f t="shared" si="0"/>
        <v>542</v>
      </c>
      <c r="I50" s="7"/>
      <c r="J50" s="11">
        <v>161</v>
      </c>
    </row>
    <row r="51" spans="1:10">
      <c r="A51" s="5">
        <v>2022</v>
      </c>
      <c r="B51" s="5" t="s">
        <v>32</v>
      </c>
      <c r="C51" s="7"/>
      <c r="D51" s="11">
        <v>1045</v>
      </c>
      <c r="E51" s="7"/>
      <c r="F51" s="11">
        <v>1079</v>
      </c>
      <c r="G51" s="7"/>
      <c r="H51" s="11">
        <f t="shared" si="0"/>
        <v>2124</v>
      </c>
      <c r="I51" s="7"/>
      <c r="J51" s="11">
        <v>667</v>
      </c>
    </row>
    <row r="52" spans="1:10">
      <c r="A52" s="5">
        <v>2023</v>
      </c>
      <c r="B52" s="5" t="s">
        <v>61</v>
      </c>
      <c r="C52" s="8"/>
      <c r="D52" s="12" t="s">
        <v>105</v>
      </c>
      <c r="E52" s="8"/>
      <c r="F52" s="12" t="s">
        <v>105</v>
      </c>
      <c r="G52" s="7"/>
      <c r="H52" s="12" t="s">
        <v>105</v>
      </c>
      <c r="I52" s="8"/>
      <c r="J52" s="12" t="s">
        <v>105</v>
      </c>
    </row>
    <row r="53" spans="1:10">
      <c r="A53" s="5">
        <v>2100</v>
      </c>
      <c r="B53" s="5" t="s">
        <v>55</v>
      </c>
      <c r="C53" s="7"/>
      <c r="D53" s="11">
        <v>109</v>
      </c>
      <c r="E53" s="7"/>
      <c r="F53" s="11">
        <v>143</v>
      </c>
      <c r="G53" s="7"/>
      <c r="H53" s="11">
        <f t="shared" ref="H53:H76" si="1">SUM(D53:F53)</f>
        <v>252</v>
      </c>
      <c r="I53" s="7"/>
      <c r="J53" s="11">
        <v>97</v>
      </c>
    </row>
    <row r="54" spans="1:10">
      <c r="A54" s="5">
        <v>2201</v>
      </c>
      <c r="B54" s="5" t="s">
        <v>3</v>
      </c>
      <c r="C54" s="7"/>
      <c r="D54" s="11">
        <v>195</v>
      </c>
      <c r="E54" s="7"/>
      <c r="F54" s="11">
        <v>203</v>
      </c>
      <c r="G54" s="7"/>
      <c r="H54" s="11">
        <f t="shared" si="1"/>
        <v>398</v>
      </c>
      <c r="I54" s="7"/>
      <c r="J54" s="11">
        <v>149</v>
      </c>
    </row>
    <row r="55" spans="1:10">
      <c r="A55" s="5">
        <v>2202</v>
      </c>
      <c r="B55" s="5" t="s">
        <v>50</v>
      </c>
      <c r="C55" s="7"/>
      <c r="D55" s="11">
        <v>286</v>
      </c>
      <c r="E55" s="7"/>
      <c r="F55" s="11">
        <v>300</v>
      </c>
      <c r="G55" s="7"/>
      <c r="H55" s="11">
        <f t="shared" si="1"/>
        <v>586</v>
      </c>
      <c r="I55" s="7"/>
      <c r="J55" s="11">
        <v>225</v>
      </c>
    </row>
    <row r="56" spans="1:10">
      <c r="A56" s="5">
        <v>2301</v>
      </c>
      <c r="B56" s="5" t="s">
        <v>4</v>
      </c>
      <c r="C56" s="7"/>
      <c r="D56" s="11">
        <v>200</v>
      </c>
      <c r="E56" s="7"/>
      <c r="F56" s="11">
        <v>210</v>
      </c>
      <c r="G56" s="7"/>
      <c r="H56" s="11">
        <f t="shared" si="1"/>
        <v>410</v>
      </c>
      <c r="I56" s="7"/>
      <c r="J56" s="11">
        <v>159</v>
      </c>
    </row>
    <row r="57" spans="1:10">
      <c r="A57" s="5">
        <v>2302</v>
      </c>
      <c r="B57" s="5" t="s">
        <v>58</v>
      </c>
      <c r="C57" s="7"/>
      <c r="D57" s="11">
        <v>37</v>
      </c>
      <c r="E57" s="7"/>
      <c r="F57" s="11">
        <v>33</v>
      </c>
      <c r="G57" s="7"/>
      <c r="H57" s="11">
        <f t="shared" si="1"/>
        <v>70</v>
      </c>
      <c r="I57" s="7"/>
      <c r="J57" s="11">
        <v>28</v>
      </c>
    </row>
    <row r="58" spans="1:10">
      <c r="A58" s="5">
        <v>2303</v>
      </c>
      <c r="B58" s="5" t="s">
        <v>62</v>
      </c>
      <c r="C58" s="7"/>
      <c r="D58" s="11">
        <v>150</v>
      </c>
      <c r="E58" s="7"/>
      <c r="F58" s="11">
        <v>126</v>
      </c>
      <c r="G58" s="7"/>
      <c r="H58" s="11">
        <f t="shared" si="1"/>
        <v>276</v>
      </c>
      <c r="I58" s="7"/>
      <c r="J58" s="11">
        <v>111</v>
      </c>
    </row>
    <row r="59" spans="1:10">
      <c r="A59" s="5">
        <v>2304</v>
      </c>
      <c r="B59" s="5" t="s">
        <v>15</v>
      </c>
      <c r="C59" s="7"/>
      <c r="D59" s="11">
        <v>77</v>
      </c>
      <c r="E59" s="7"/>
      <c r="F59" s="11">
        <v>67</v>
      </c>
      <c r="G59" s="7"/>
      <c r="H59" s="11">
        <f t="shared" si="1"/>
        <v>144</v>
      </c>
      <c r="I59" s="7"/>
      <c r="J59" s="11">
        <v>51</v>
      </c>
    </row>
    <row r="60" spans="1:10">
      <c r="A60" s="5">
        <v>2401</v>
      </c>
      <c r="B60" s="5" t="s">
        <v>63</v>
      </c>
      <c r="C60" s="7"/>
      <c r="D60" s="11">
        <v>321</v>
      </c>
      <c r="E60" s="7"/>
      <c r="F60" s="11">
        <v>372</v>
      </c>
      <c r="G60" s="7"/>
      <c r="H60" s="11">
        <f t="shared" si="1"/>
        <v>693</v>
      </c>
      <c r="I60" s="7"/>
      <c r="J60" s="11">
        <v>266</v>
      </c>
    </row>
    <row r="61" spans="1:10">
      <c r="A61" s="5">
        <v>2402</v>
      </c>
      <c r="B61" s="5" t="s">
        <v>64</v>
      </c>
      <c r="C61" s="7"/>
      <c r="D61" s="11">
        <v>238</v>
      </c>
      <c r="E61" s="7"/>
      <c r="F61" s="11">
        <v>215</v>
      </c>
      <c r="G61" s="7"/>
      <c r="H61" s="11">
        <f t="shared" si="1"/>
        <v>453</v>
      </c>
      <c r="I61" s="7"/>
      <c r="J61" s="11">
        <v>197</v>
      </c>
    </row>
    <row r="62" spans="1:10">
      <c r="A62" s="5">
        <v>2403</v>
      </c>
      <c r="B62" s="5" t="s">
        <v>47</v>
      </c>
      <c r="C62" s="7"/>
      <c r="D62" s="11">
        <v>106</v>
      </c>
      <c r="E62" s="7"/>
      <c r="F62" s="11">
        <v>100</v>
      </c>
      <c r="G62" s="7"/>
      <c r="H62" s="11">
        <f t="shared" si="1"/>
        <v>206</v>
      </c>
      <c r="I62" s="7"/>
      <c r="J62" s="11">
        <v>91</v>
      </c>
    </row>
    <row r="63" spans="1:10">
      <c r="A63" s="5">
        <v>2404</v>
      </c>
      <c r="B63" s="5" t="s">
        <v>34</v>
      </c>
      <c r="C63" s="7"/>
      <c r="D63" s="11">
        <v>218</v>
      </c>
      <c r="E63" s="7"/>
      <c r="F63" s="11">
        <v>242</v>
      </c>
      <c r="G63" s="7"/>
      <c r="H63" s="11">
        <f t="shared" si="1"/>
        <v>460</v>
      </c>
      <c r="I63" s="7"/>
      <c r="J63" s="11">
        <v>181</v>
      </c>
    </row>
    <row r="64" spans="1:10">
      <c r="A64" s="5">
        <v>2501</v>
      </c>
      <c r="B64" s="5" t="s">
        <v>38</v>
      </c>
      <c r="C64" s="7"/>
      <c r="D64" s="11">
        <v>227</v>
      </c>
      <c r="E64" s="7"/>
      <c r="F64" s="11">
        <v>218</v>
      </c>
      <c r="G64" s="7"/>
      <c r="H64" s="11">
        <f t="shared" si="1"/>
        <v>445</v>
      </c>
      <c r="I64" s="7"/>
      <c r="J64" s="11">
        <v>177</v>
      </c>
    </row>
    <row r="65" spans="1:10">
      <c r="A65" s="5">
        <v>2502</v>
      </c>
      <c r="B65" s="5" t="s">
        <v>66</v>
      </c>
      <c r="C65" s="7"/>
      <c r="D65" s="11">
        <v>260</v>
      </c>
      <c r="E65" s="7"/>
      <c r="F65" s="11">
        <v>261</v>
      </c>
      <c r="G65" s="7"/>
      <c r="H65" s="11">
        <f t="shared" si="1"/>
        <v>521</v>
      </c>
      <c r="I65" s="7"/>
      <c r="J65" s="11">
        <v>206</v>
      </c>
    </row>
    <row r="66" spans="1:10">
      <c r="A66" s="5">
        <v>2503</v>
      </c>
      <c r="B66" s="5" t="s">
        <v>67</v>
      </c>
      <c r="C66" s="7"/>
      <c r="D66" s="11">
        <v>75</v>
      </c>
      <c r="E66" s="7"/>
      <c r="F66" s="11">
        <v>80</v>
      </c>
      <c r="G66" s="7"/>
      <c r="H66" s="11">
        <f t="shared" si="1"/>
        <v>155</v>
      </c>
      <c r="I66" s="7"/>
      <c r="J66" s="11">
        <v>60</v>
      </c>
    </row>
    <row r="67" spans="1:10">
      <c r="A67" s="5">
        <v>2504</v>
      </c>
      <c r="B67" s="5" t="s">
        <v>69</v>
      </c>
      <c r="C67" s="7"/>
      <c r="D67" s="11">
        <v>92</v>
      </c>
      <c r="E67" s="7"/>
      <c r="F67" s="11">
        <v>86</v>
      </c>
      <c r="G67" s="7"/>
      <c r="H67" s="11">
        <f t="shared" si="1"/>
        <v>178</v>
      </c>
      <c r="I67" s="7"/>
      <c r="J67" s="11">
        <v>66</v>
      </c>
    </row>
    <row r="68" spans="1:10">
      <c r="A68" s="5">
        <v>3010</v>
      </c>
      <c r="B68" s="5" t="s">
        <v>70</v>
      </c>
      <c r="C68" s="7"/>
      <c r="D68" s="11">
        <v>3004</v>
      </c>
      <c r="E68" s="7"/>
      <c r="F68" s="11">
        <v>3086</v>
      </c>
      <c r="G68" s="7"/>
      <c r="H68" s="11">
        <f t="shared" si="1"/>
        <v>6090</v>
      </c>
      <c r="I68" s="7"/>
      <c r="J68" s="11">
        <v>2135</v>
      </c>
    </row>
    <row r="69" spans="1:10">
      <c r="A69" s="5">
        <v>3020</v>
      </c>
      <c r="B69" s="5" t="s">
        <v>71</v>
      </c>
      <c r="C69" s="7"/>
      <c r="D69" s="11">
        <v>441</v>
      </c>
      <c r="E69" s="7"/>
      <c r="F69" s="11">
        <v>461</v>
      </c>
      <c r="G69" s="7"/>
      <c r="H69" s="11">
        <f t="shared" si="1"/>
        <v>902</v>
      </c>
      <c r="I69" s="7"/>
      <c r="J69" s="11">
        <v>285</v>
      </c>
    </row>
    <row r="70" spans="1:10">
      <c r="A70" s="5">
        <v>3030</v>
      </c>
      <c r="B70" s="5" t="s">
        <v>72</v>
      </c>
      <c r="C70" s="7"/>
      <c r="D70" s="11">
        <v>779</v>
      </c>
      <c r="E70" s="7"/>
      <c r="F70" s="11">
        <v>806</v>
      </c>
      <c r="G70" s="7"/>
      <c r="H70" s="11">
        <f t="shared" si="1"/>
        <v>1585</v>
      </c>
      <c r="I70" s="7"/>
      <c r="J70" s="11">
        <v>503</v>
      </c>
    </row>
    <row r="71" spans="1:10">
      <c r="A71" s="5">
        <v>3040</v>
      </c>
      <c r="B71" s="5" t="s">
        <v>73</v>
      </c>
      <c r="C71" s="7"/>
      <c r="D71" s="11">
        <v>770</v>
      </c>
      <c r="E71" s="7"/>
      <c r="F71" s="11">
        <v>781</v>
      </c>
      <c r="G71" s="7"/>
      <c r="H71" s="11">
        <f t="shared" si="1"/>
        <v>1551</v>
      </c>
      <c r="I71" s="7"/>
      <c r="J71" s="11">
        <v>517</v>
      </c>
    </row>
    <row r="72" spans="1:10">
      <c r="A72" s="5">
        <v>3050</v>
      </c>
      <c r="B72" s="5" t="s">
        <v>74</v>
      </c>
      <c r="C72" s="7"/>
      <c r="D72" s="11">
        <v>199</v>
      </c>
      <c r="E72" s="7"/>
      <c r="F72" s="11">
        <v>218</v>
      </c>
      <c r="G72" s="7"/>
      <c r="H72" s="11">
        <f t="shared" si="1"/>
        <v>417</v>
      </c>
      <c r="I72" s="7"/>
      <c r="J72" s="11">
        <v>109</v>
      </c>
    </row>
    <row r="73" spans="1:10">
      <c r="A73" s="5">
        <v>3060</v>
      </c>
      <c r="B73" s="5" t="s">
        <v>75</v>
      </c>
      <c r="C73" s="7"/>
      <c r="D73" s="11">
        <v>867</v>
      </c>
      <c r="E73" s="7"/>
      <c r="F73" s="11">
        <v>877</v>
      </c>
      <c r="G73" s="7"/>
      <c r="H73" s="11">
        <f t="shared" si="1"/>
        <v>1744</v>
      </c>
      <c r="I73" s="7"/>
      <c r="J73" s="11">
        <v>626</v>
      </c>
    </row>
    <row r="74" spans="1:10">
      <c r="A74" s="5">
        <v>3070</v>
      </c>
      <c r="B74" s="5" t="s">
        <v>76</v>
      </c>
      <c r="C74" s="7"/>
      <c r="D74" s="11">
        <v>318</v>
      </c>
      <c r="E74" s="7"/>
      <c r="F74" s="11">
        <v>398</v>
      </c>
      <c r="G74" s="7"/>
      <c r="H74" s="11">
        <f t="shared" si="1"/>
        <v>716</v>
      </c>
      <c r="I74" s="7"/>
      <c r="J74" s="11">
        <v>287</v>
      </c>
    </row>
    <row r="75" spans="1:10">
      <c r="A75" s="5">
        <v>3080</v>
      </c>
      <c r="B75" s="5" t="s">
        <v>77</v>
      </c>
      <c r="C75" s="7"/>
      <c r="D75" s="11">
        <v>1049</v>
      </c>
      <c r="E75" s="7"/>
      <c r="F75" s="11">
        <v>1006</v>
      </c>
      <c r="G75" s="7"/>
      <c r="H75" s="11">
        <f t="shared" si="1"/>
        <v>2055</v>
      </c>
      <c r="I75" s="7"/>
      <c r="J75" s="11">
        <v>637</v>
      </c>
    </row>
    <row r="76" spans="1:10">
      <c r="A76" s="5">
        <v>3090</v>
      </c>
      <c r="B76" s="5" t="s">
        <v>79</v>
      </c>
      <c r="C76" s="7"/>
      <c r="D76" s="11">
        <v>628</v>
      </c>
      <c r="E76" s="7"/>
      <c r="F76" s="11">
        <v>645</v>
      </c>
      <c r="G76" s="7"/>
      <c r="H76" s="11">
        <f t="shared" si="1"/>
        <v>1273</v>
      </c>
      <c r="I76" s="7"/>
      <c r="J76" s="11">
        <v>400</v>
      </c>
    </row>
    <row r="77" spans="1:10">
      <c r="A77" s="5">
        <v>3100</v>
      </c>
      <c r="B77" s="5" t="s">
        <v>80</v>
      </c>
      <c r="C77" s="8"/>
      <c r="D77" s="12" t="s">
        <v>105</v>
      </c>
      <c r="E77" s="8"/>
      <c r="F77" s="12" t="s">
        <v>105</v>
      </c>
      <c r="G77" s="7"/>
      <c r="H77" s="12" t="s">
        <v>105</v>
      </c>
      <c r="I77" s="8"/>
      <c r="J77" s="12" t="s">
        <v>105</v>
      </c>
    </row>
    <row r="78" spans="1:10">
      <c r="A78" s="5"/>
      <c r="B78" s="5" t="s">
        <v>85</v>
      </c>
      <c r="C78" s="9"/>
      <c r="D78" s="11">
        <f>SUM(D3:D77)</f>
        <v>39922</v>
      </c>
      <c r="E78" s="9"/>
      <c r="F78" s="11">
        <f>SUM(F3:F77)</f>
        <v>41253</v>
      </c>
      <c r="G78" s="9"/>
      <c r="H78" s="11">
        <f>SUM(H3:H77)</f>
        <v>81175</v>
      </c>
      <c r="I78" s="9"/>
      <c r="J78" s="11">
        <f>SUM(J3:J77)</f>
        <v>28450</v>
      </c>
    </row>
  </sheetData>
  <sheetProtection password="CC65" sheet="1" objects="1" scenarios="1"/>
  <mergeCells count="5">
    <mergeCell ref="A2:B2"/>
    <mergeCell ref="C2:D2"/>
    <mergeCell ref="E2:F2"/>
    <mergeCell ref="G2:H2"/>
    <mergeCell ref="I2:J2"/>
  </mergeCells>
  <phoneticPr fontId="2"/>
  <pageMargins left="0.75" right="0.2" top="1" bottom="1" header="0.51200000000000001" footer="0.51200000000000001"/>
  <pageSetup paperSize="9" scale="94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78"/>
  <sheetViews>
    <sheetView zoomScale="70" zoomScaleNormal="70" workbookViewId="0">
      <selection activeCell="Q11" sqref="Q11"/>
    </sheetView>
  </sheetViews>
  <sheetFormatPr defaultRowHeight="18.75"/>
  <cols>
    <col min="1" max="1" width="9" style="1" customWidth="1"/>
    <col min="2" max="2" width="19.625" style="1" customWidth="1"/>
    <col min="3" max="3" width="6.625" style="1" customWidth="1"/>
    <col min="4" max="4" width="9" style="1" customWidth="1"/>
    <col min="5" max="5" width="6.625" style="1" customWidth="1"/>
    <col min="6" max="6" width="9" style="1" customWidth="1"/>
    <col min="7" max="7" width="6.625" style="1" customWidth="1"/>
    <col min="8" max="8" width="9" style="1" customWidth="1"/>
    <col min="9" max="9" width="6.625" style="1" customWidth="1"/>
    <col min="10" max="10" width="8.875" style="1" customWidth="1"/>
    <col min="11" max="256" width="9" style="1" customWidth="1"/>
  </cols>
  <sheetData>
    <row r="1" spans="1:15" ht="31.5" customHeight="1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5">
        <v>1010</v>
      </c>
      <c r="B3" s="5" t="s">
        <v>2</v>
      </c>
      <c r="C3" s="7"/>
      <c r="D3" s="12">
        <v>3564</v>
      </c>
      <c r="E3" s="7"/>
      <c r="F3" s="11">
        <v>3849</v>
      </c>
      <c r="G3" s="7"/>
      <c r="H3" s="11">
        <f t="shared" ref="H3:H51" si="0">SUM(D3:F3)</f>
        <v>7413</v>
      </c>
      <c r="I3" s="7"/>
      <c r="J3" s="11">
        <v>2811</v>
      </c>
    </row>
    <row r="4" spans="1:15">
      <c r="A4" s="5">
        <v>1020</v>
      </c>
      <c r="B4" s="5" t="s">
        <v>6</v>
      </c>
      <c r="C4" s="7"/>
      <c r="D4" s="11">
        <v>1354</v>
      </c>
      <c r="E4" s="7"/>
      <c r="F4" s="11">
        <v>1444</v>
      </c>
      <c r="G4" s="7"/>
      <c r="H4" s="11">
        <f t="shared" si="0"/>
        <v>2798</v>
      </c>
      <c r="I4" s="7"/>
      <c r="J4" s="11">
        <v>1075</v>
      </c>
    </row>
    <row r="5" spans="1:15">
      <c r="A5" s="5">
        <v>1025</v>
      </c>
      <c r="B5" s="5" t="s">
        <v>7</v>
      </c>
      <c r="C5" s="7"/>
      <c r="D5" s="11">
        <v>240</v>
      </c>
      <c r="E5" s="7"/>
      <c r="F5" s="11">
        <v>234</v>
      </c>
      <c r="G5" s="7"/>
      <c r="H5" s="11">
        <f t="shared" si="0"/>
        <v>474</v>
      </c>
      <c r="I5" s="7"/>
      <c r="J5" s="11">
        <v>182</v>
      </c>
    </row>
    <row r="6" spans="1:15">
      <c r="A6" s="5">
        <v>1030</v>
      </c>
      <c r="B6" s="5" t="s">
        <v>8</v>
      </c>
      <c r="C6" s="7"/>
      <c r="D6" s="11">
        <v>1060</v>
      </c>
      <c r="E6" s="7"/>
      <c r="F6" s="11">
        <v>1120</v>
      </c>
      <c r="G6" s="7"/>
      <c r="H6" s="11">
        <f t="shared" si="0"/>
        <v>2180</v>
      </c>
      <c r="I6" s="7"/>
      <c r="J6" s="11">
        <v>897</v>
      </c>
    </row>
    <row r="7" spans="1:15">
      <c r="A7" s="5">
        <v>1040</v>
      </c>
      <c r="B7" s="5" t="s">
        <v>9</v>
      </c>
      <c r="C7" s="7"/>
      <c r="D7" s="11">
        <v>73</v>
      </c>
      <c r="E7" s="7"/>
      <c r="F7" s="11">
        <v>79</v>
      </c>
      <c r="G7" s="7"/>
      <c r="H7" s="11">
        <f t="shared" si="0"/>
        <v>152</v>
      </c>
      <c r="I7" s="7"/>
      <c r="J7" s="11">
        <v>47</v>
      </c>
    </row>
    <row r="8" spans="1:15">
      <c r="A8" s="5">
        <v>1050</v>
      </c>
      <c r="B8" s="5" t="s">
        <v>10</v>
      </c>
      <c r="C8" s="7"/>
      <c r="D8" s="11">
        <v>381</v>
      </c>
      <c r="E8" s="7"/>
      <c r="F8" s="11">
        <v>380</v>
      </c>
      <c r="G8" s="7"/>
      <c r="H8" s="11">
        <f t="shared" si="0"/>
        <v>761</v>
      </c>
      <c r="I8" s="7"/>
      <c r="J8" s="11">
        <v>280</v>
      </c>
    </row>
    <row r="9" spans="1:15">
      <c r="A9" s="5">
        <v>1060</v>
      </c>
      <c r="B9" s="5" t="s">
        <v>12</v>
      </c>
      <c r="C9" s="7"/>
      <c r="D9" s="11">
        <v>374</v>
      </c>
      <c r="E9" s="8"/>
      <c r="F9" s="11">
        <v>376</v>
      </c>
      <c r="G9" s="7"/>
      <c r="H9" s="11">
        <f t="shared" si="0"/>
        <v>750</v>
      </c>
      <c r="I9" s="7"/>
      <c r="J9" s="11">
        <v>252</v>
      </c>
    </row>
    <row r="10" spans="1:15">
      <c r="A10" s="5">
        <v>1070</v>
      </c>
      <c r="B10" s="5" t="s">
        <v>13</v>
      </c>
      <c r="C10" s="7"/>
      <c r="D10" s="11">
        <v>282</v>
      </c>
      <c r="E10" s="7"/>
      <c r="F10" s="11">
        <v>342</v>
      </c>
      <c r="G10" s="7"/>
      <c r="H10" s="11">
        <f t="shared" si="0"/>
        <v>624</v>
      </c>
      <c r="I10" s="7"/>
      <c r="J10" s="11">
        <v>224</v>
      </c>
    </row>
    <row r="11" spans="1:15">
      <c r="A11" s="5">
        <v>1080</v>
      </c>
      <c r="B11" s="5" t="s">
        <v>16</v>
      </c>
      <c r="C11" s="7"/>
      <c r="D11" s="11">
        <v>205</v>
      </c>
      <c r="E11" s="7"/>
      <c r="F11" s="11">
        <v>222</v>
      </c>
      <c r="G11" s="7"/>
      <c r="H11" s="11">
        <f t="shared" si="0"/>
        <v>427</v>
      </c>
      <c r="I11" s="7"/>
      <c r="J11" s="11">
        <v>129</v>
      </c>
    </row>
    <row r="12" spans="1:15">
      <c r="A12" s="5">
        <v>1090</v>
      </c>
      <c r="B12" s="5" t="s">
        <v>18</v>
      </c>
      <c r="C12" s="7"/>
      <c r="D12" s="11">
        <v>209</v>
      </c>
      <c r="E12" s="7"/>
      <c r="F12" s="11">
        <v>208</v>
      </c>
      <c r="G12" s="7"/>
      <c r="H12" s="11">
        <f t="shared" si="0"/>
        <v>417</v>
      </c>
      <c r="I12" s="7"/>
      <c r="J12" s="11">
        <v>134</v>
      </c>
    </row>
    <row r="13" spans="1:15">
      <c r="A13" s="5">
        <v>1091</v>
      </c>
      <c r="B13" s="5" t="s">
        <v>5</v>
      </c>
      <c r="C13" s="7"/>
      <c r="D13" s="11">
        <v>16</v>
      </c>
      <c r="E13" s="7"/>
      <c r="F13" s="11">
        <v>20</v>
      </c>
      <c r="G13" s="7"/>
      <c r="H13" s="11">
        <f t="shared" si="0"/>
        <v>36</v>
      </c>
      <c r="I13" s="7"/>
      <c r="J13" s="11">
        <v>14</v>
      </c>
    </row>
    <row r="14" spans="1:15">
      <c r="A14" s="5">
        <v>1100</v>
      </c>
      <c r="B14" s="5" t="s">
        <v>23</v>
      </c>
      <c r="C14" s="7"/>
      <c r="D14" s="11">
        <v>284</v>
      </c>
      <c r="E14" s="7"/>
      <c r="F14" s="11">
        <v>294</v>
      </c>
      <c r="G14" s="7"/>
      <c r="H14" s="11">
        <f t="shared" si="0"/>
        <v>578</v>
      </c>
      <c r="I14" s="7"/>
      <c r="J14" s="11">
        <v>178</v>
      </c>
    </row>
    <row r="15" spans="1:15">
      <c r="A15" s="5">
        <v>1110</v>
      </c>
      <c r="B15" s="5" t="s">
        <v>11</v>
      </c>
      <c r="C15" s="7"/>
      <c r="D15" s="11">
        <v>654</v>
      </c>
      <c r="E15" s="7"/>
      <c r="F15" s="11">
        <v>683</v>
      </c>
      <c r="G15" s="7"/>
      <c r="H15" s="11">
        <f t="shared" si="0"/>
        <v>1337</v>
      </c>
      <c r="I15" s="7"/>
      <c r="J15" s="11">
        <v>424</v>
      </c>
    </row>
    <row r="16" spans="1:15">
      <c r="A16" s="5">
        <v>1120</v>
      </c>
      <c r="B16" s="5" t="s">
        <v>25</v>
      </c>
      <c r="C16" s="7"/>
      <c r="D16" s="11">
        <v>246</v>
      </c>
      <c r="E16" s="7"/>
      <c r="F16" s="11">
        <v>256</v>
      </c>
      <c r="G16" s="7"/>
      <c r="H16" s="11">
        <f t="shared" si="0"/>
        <v>502</v>
      </c>
      <c r="I16" s="7"/>
      <c r="J16" s="11">
        <v>185</v>
      </c>
    </row>
    <row r="17" spans="1:10">
      <c r="A17" s="5">
        <v>1130</v>
      </c>
      <c r="B17" s="5" t="s">
        <v>27</v>
      </c>
      <c r="C17" s="7"/>
      <c r="D17" s="11">
        <v>58</v>
      </c>
      <c r="E17" s="7"/>
      <c r="F17" s="11">
        <v>64</v>
      </c>
      <c r="G17" s="7"/>
      <c r="H17" s="11">
        <f t="shared" si="0"/>
        <v>122</v>
      </c>
      <c r="I17" s="7"/>
      <c r="J17" s="11">
        <v>36</v>
      </c>
    </row>
    <row r="18" spans="1:10">
      <c r="A18" s="5">
        <v>1140</v>
      </c>
      <c r="B18" s="5" t="s">
        <v>29</v>
      </c>
      <c r="C18" s="7"/>
      <c r="D18" s="11">
        <v>58</v>
      </c>
      <c r="E18" s="7"/>
      <c r="F18" s="11">
        <v>59</v>
      </c>
      <c r="G18" s="7"/>
      <c r="H18" s="11">
        <f t="shared" si="0"/>
        <v>117</v>
      </c>
      <c r="I18" s="7"/>
      <c r="J18" s="11">
        <v>41</v>
      </c>
    </row>
    <row r="19" spans="1:10">
      <c r="A19" s="5">
        <v>1150</v>
      </c>
      <c r="B19" s="5" t="s">
        <v>33</v>
      </c>
      <c r="C19" s="7"/>
      <c r="D19" s="11">
        <v>163</v>
      </c>
      <c r="E19" s="7"/>
      <c r="F19" s="11">
        <v>158</v>
      </c>
      <c r="G19" s="7"/>
      <c r="H19" s="11">
        <f t="shared" si="0"/>
        <v>321</v>
      </c>
      <c r="I19" s="7"/>
      <c r="J19" s="11">
        <v>117</v>
      </c>
    </row>
    <row r="20" spans="1:10">
      <c r="A20" s="5">
        <v>1160</v>
      </c>
      <c r="B20" s="5" t="s">
        <v>35</v>
      </c>
      <c r="C20" s="7"/>
      <c r="D20" s="11">
        <v>350</v>
      </c>
      <c r="E20" s="7"/>
      <c r="F20" s="11">
        <v>325</v>
      </c>
      <c r="G20" s="7"/>
      <c r="H20" s="11">
        <f t="shared" si="0"/>
        <v>675</v>
      </c>
      <c r="I20" s="7"/>
      <c r="J20" s="11">
        <v>252</v>
      </c>
    </row>
    <row r="21" spans="1:10">
      <c r="A21" s="5">
        <v>1170</v>
      </c>
      <c r="B21" s="5" t="s">
        <v>24</v>
      </c>
      <c r="C21" s="7"/>
      <c r="D21" s="11">
        <v>648</v>
      </c>
      <c r="E21" s="7"/>
      <c r="F21" s="11">
        <v>680</v>
      </c>
      <c r="G21" s="7"/>
      <c r="H21" s="11">
        <f t="shared" si="0"/>
        <v>1328</v>
      </c>
      <c r="I21" s="7"/>
      <c r="J21" s="11">
        <v>423</v>
      </c>
    </row>
    <row r="22" spans="1:10">
      <c r="A22" s="5">
        <v>1180</v>
      </c>
      <c r="B22" s="5" t="s">
        <v>37</v>
      </c>
      <c r="C22" s="7"/>
      <c r="D22" s="11">
        <v>657</v>
      </c>
      <c r="E22" s="7"/>
      <c r="F22" s="11">
        <v>682</v>
      </c>
      <c r="G22" s="7"/>
      <c r="H22" s="11">
        <f t="shared" si="0"/>
        <v>1339</v>
      </c>
      <c r="I22" s="7"/>
      <c r="J22" s="11">
        <v>444</v>
      </c>
    </row>
    <row r="23" spans="1:10">
      <c r="A23" s="5">
        <v>1190</v>
      </c>
      <c r="B23" s="5" t="s">
        <v>31</v>
      </c>
      <c r="C23" s="7"/>
      <c r="D23" s="11">
        <v>68</v>
      </c>
      <c r="E23" s="7"/>
      <c r="F23" s="11">
        <v>66</v>
      </c>
      <c r="G23" s="7"/>
      <c r="H23" s="11">
        <f t="shared" si="0"/>
        <v>134</v>
      </c>
      <c r="I23" s="7"/>
      <c r="J23" s="11">
        <v>45</v>
      </c>
    </row>
    <row r="24" spans="1:10">
      <c r="A24" s="5">
        <v>1200</v>
      </c>
      <c r="B24" s="5" t="s">
        <v>14</v>
      </c>
      <c r="C24" s="7"/>
      <c r="D24" s="11">
        <v>201</v>
      </c>
      <c r="E24" s="7"/>
      <c r="F24" s="11">
        <v>215</v>
      </c>
      <c r="G24" s="7"/>
      <c r="H24" s="11">
        <f t="shared" si="0"/>
        <v>416</v>
      </c>
      <c r="I24" s="7"/>
      <c r="J24" s="11">
        <v>131</v>
      </c>
    </row>
    <row r="25" spans="1:10">
      <c r="A25" s="5">
        <v>1210</v>
      </c>
      <c r="B25" s="5" t="s">
        <v>39</v>
      </c>
      <c r="C25" s="7"/>
      <c r="D25" s="11">
        <v>172</v>
      </c>
      <c r="E25" s="7"/>
      <c r="F25" s="11">
        <v>162</v>
      </c>
      <c r="G25" s="7"/>
      <c r="H25" s="11">
        <f t="shared" si="0"/>
        <v>334</v>
      </c>
      <c r="I25" s="7"/>
      <c r="J25" s="11">
        <v>109</v>
      </c>
    </row>
    <row r="26" spans="1:10">
      <c r="A26" s="5">
        <v>1220</v>
      </c>
      <c r="B26" s="5" t="s">
        <v>41</v>
      </c>
      <c r="C26" s="7"/>
      <c r="D26" s="11">
        <v>258</v>
      </c>
      <c r="E26" s="7"/>
      <c r="F26" s="11">
        <v>296</v>
      </c>
      <c r="G26" s="7"/>
      <c r="H26" s="11">
        <f t="shared" si="0"/>
        <v>554</v>
      </c>
      <c r="I26" s="7"/>
      <c r="J26" s="11">
        <v>169</v>
      </c>
    </row>
    <row r="27" spans="1:10">
      <c r="A27" s="5">
        <v>1230</v>
      </c>
      <c r="B27" s="5" t="s">
        <v>42</v>
      </c>
      <c r="C27" s="7"/>
      <c r="D27" s="11">
        <v>193</v>
      </c>
      <c r="E27" s="7"/>
      <c r="F27" s="11">
        <v>184</v>
      </c>
      <c r="G27" s="7"/>
      <c r="H27" s="11">
        <f t="shared" si="0"/>
        <v>377</v>
      </c>
      <c r="I27" s="7"/>
      <c r="J27" s="11">
        <v>122</v>
      </c>
    </row>
    <row r="28" spans="1:10">
      <c r="A28" s="5">
        <v>1240</v>
      </c>
      <c r="B28" s="5" t="s">
        <v>19</v>
      </c>
      <c r="C28" s="7"/>
      <c r="D28" s="11">
        <v>1157</v>
      </c>
      <c r="E28" s="7"/>
      <c r="F28" s="11">
        <v>1287</v>
      </c>
      <c r="G28" s="7"/>
      <c r="H28" s="11">
        <f t="shared" si="0"/>
        <v>2444</v>
      </c>
      <c r="I28" s="7"/>
      <c r="J28" s="11">
        <v>865</v>
      </c>
    </row>
    <row r="29" spans="1:10">
      <c r="A29" s="5">
        <v>1250</v>
      </c>
      <c r="B29" s="5" t="s">
        <v>20</v>
      </c>
      <c r="C29" s="7"/>
      <c r="D29" s="11">
        <v>1155</v>
      </c>
      <c r="E29" s="7"/>
      <c r="F29" s="11">
        <v>1152</v>
      </c>
      <c r="G29" s="7"/>
      <c r="H29" s="11">
        <f t="shared" si="0"/>
        <v>2307</v>
      </c>
      <c r="I29" s="7"/>
      <c r="J29" s="11">
        <v>723</v>
      </c>
    </row>
    <row r="30" spans="1:10">
      <c r="A30" s="5">
        <v>2001</v>
      </c>
      <c r="B30" s="5" t="s">
        <v>43</v>
      </c>
      <c r="C30" s="7"/>
      <c r="D30" s="11">
        <v>1753</v>
      </c>
      <c r="E30" s="7"/>
      <c r="F30" s="11">
        <v>1820</v>
      </c>
      <c r="G30" s="7"/>
      <c r="H30" s="11">
        <f t="shared" si="0"/>
        <v>3573</v>
      </c>
      <c r="I30" s="7"/>
      <c r="J30" s="11">
        <v>1321</v>
      </c>
    </row>
    <row r="31" spans="1:10">
      <c r="A31" s="5">
        <v>2002</v>
      </c>
      <c r="B31" s="5" t="s">
        <v>44</v>
      </c>
      <c r="C31" s="7"/>
      <c r="D31" s="11">
        <v>1622</v>
      </c>
      <c r="E31" s="7"/>
      <c r="F31" s="11">
        <v>1689</v>
      </c>
      <c r="G31" s="7"/>
      <c r="H31" s="11">
        <f t="shared" si="0"/>
        <v>3311</v>
      </c>
      <c r="I31" s="7"/>
      <c r="J31" s="11">
        <v>1183</v>
      </c>
    </row>
    <row r="32" spans="1:10">
      <c r="A32" s="5">
        <v>2003</v>
      </c>
      <c r="B32" s="5" t="s">
        <v>26</v>
      </c>
      <c r="C32" s="7"/>
      <c r="D32" s="11">
        <v>377</v>
      </c>
      <c r="E32" s="7"/>
      <c r="F32" s="11">
        <v>419</v>
      </c>
      <c r="G32" s="7"/>
      <c r="H32" s="11">
        <f t="shared" si="0"/>
        <v>796</v>
      </c>
      <c r="I32" s="7"/>
      <c r="J32" s="11">
        <v>313</v>
      </c>
    </row>
    <row r="33" spans="1:10">
      <c r="A33" s="5">
        <v>2004</v>
      </c>
      <c r="B33" s="5" t="s">
        <v>46</v>
      </c>
      <c r="C33" s="7"/>
      <c r="D33" s="11">
        <v>357</v>
      </c>
      <c r="E33" s="7"/>
      <c r="F33" s="11">
        <v>360</v>
      </c>
      <c r="G33" s="7"/>
      <c r="H33" s="11">
        <f t="shared" si="0"/>
        <v>717</v>
      </c>
      <c r="I33" s="7"/>
      <c r="J33" s="11">
        <v>232</v>
      </c>
    </row>
    <row r="34" spans="1:10">
      <c r="A34" s="5">
        <v>2005</v>
      </c>
      <c r="B34" s="5" t="s">
        <v>48</v>
      </c>
      <c r="C34" s="7"/>
      <c r="D34" s="11">
        <v>245</v>
      </c>
      <c r="E34" s="7"/>
      <c r="F34" s="11">
        <v>244</v>
      </c>
      <c r="G34" s="7"/>
      <c r="H34" s="11">
        <f t="shared" si="0"/>
        <v>489</v>
      </c>
      <c r="I34" s="7"/>
      <c r="J34" s="11">
        <v>164</v>
      </c>
    </row>
    <row r="35" spans="1:10">
      <c r="A35" s="5">
        <v>2006</v>
      </c>
      <c r="B35" s="5" t="s">
        <v>49</v>
      </c>
      <c r="C35" s="7"/>
      <c r="D35" s="11">
        <v>410</v>
      </c>
      <c r="E35" s="7"/>
      <c r="F35" s="11">
        <v>392</v>
      </c>
      <c r="G35" s="7"/>
      <c r="H35" s="11">
        <f t="shared" si="0"/>
        <v>802</v>
      </c>
      <c r="I35" s="7"/>
      <c r="J35" s="11">
        <v>257</v>
      </c>
    </row>
    <row r="36" spans="1:10">
      <c r="A36" s="5">
        <v>2007</v>
      </c>
      <c r="B36" s="5" t="s">
        <v>51</v>
      </c>
      <c r="C36" s="7"/>
      <c r="D36" s="11">
        <v>53</v>
      </c>
      <c r="E36" s="7"/>
      <c r="F36" s="11">
        <v>55</v>
      </c>
      <c r="G36" s="7"/>
      <c r="H36" s="11">
        <f t="shared" si="0"/>
        <v>108</v>
      </c>
      <c r="I36" s="7"/>
      <c r="J36" s="11">
        <v>36</v>
      </c>
    </row>
    <row r="37" spans="1:10">
      <c r="A37" s="5">
        <v>2008</v>
      </c>
      <c r="B37" s="5" t="s">
        <v>52</v>
      </c>
      <c r="C37" s="7"/>
      <c r="D37" s="11">
        <v>746</v>
      </c>
      <c r="E37" s="7"/>
      <c r="F37" s="11">
        <v>755</v>
      </c>
      <c r="G37" s="7"/>
      <c r="H37" s="11">
        <f t="shared" si="0"/>
        <v>1501</v>
      </c>
      <c r="I37" s="7"/>
      <c r="J37" s="11">
        <v>522</v>
      </c>
    </row>
    <row r="38" spans="1:10">
      <c r="A38" s="5">
        <v>2009</v>
      </c>
      <c r="B38" s="5" t="s">
        <v>36</v>
      </c>
      <c r="C38" s="7"/>
      <c r="D38" s="11">
        <v>517</v>
      </c>
      <c r="E38" s="7"/>
      <c r="F38" s="11">
        <v>533</v>
      </c>
      <c r="G38" s="7"/>
      <c r="H38" s="11">
        <f t="shared" si="0"/>
        <v>1050</v>
      </c>
      <c r="I38" s="7"/>
      <c r="J38" s="11">
        <v>398</v>
      </c>
    </row>
    <row r="39" spans="1:10">
      <c r="A39" s="5">
        <v>2010</v>
      </c>
      <c r="B39" s="5" t="s">
        <v>21</v>
      </c>
      <c r="C39" s="7"/>
      <c r="D39" s="11">
        <v>2738</v>
      </c>
      <c r="E39" s="7"/>
      <c r="F39" s="11">
        <v>2759</v>
      </c>
      <c r="G39" s="7"/>
      <c r="H39" s="11">
        <f t="shared" si="0"/>
        <v>5497</v>
      </c>
      <c r="I39" s="7"/>
      <c r="J39" s="11">
        <v>2077</v>
      </c>
    </row>
    <row r="40" spans="1:10">
      <c r="A40" s="5">
        <v>2011</v>
      </c>
      <c r="B40" s="5" t="s">
        <v>45</v>
      </c>
      <c r="C40" s="7"/>
      <c r="D40" s="11">
        <v>2543</v>
      </c>
      <c r="E40" s="7"/>
      <c r="F40" s="11">
        <v>2543</v>
      </c>
      <c r="G40" s="7"/>
      <c r="H40" s="11">
        <f t="shared" si="0"/>
        <v>5086</v>
      </c>
      <c r="I40" s="7"/>
      <c r="J40" s="11">
        <v>1910</v>
      </c>
    </row>
    <row r="41" spans="1:10">
      <c r="A41" s="5">
        <v>2012</v>
      </c>
      <c r="B41" s="5" t="s">
        <v>53</v>
      </c>
      <c r="C41" s="7"/>
      <c r="D41" s="11">
        <v>58</v>
      </c>
      <c r="E41" s="7"/>
      <c r="F41" s="11">
        <v>60</v>
      </c>
      <c r="G41" s="7"/>
      <c r="H41" s="11">
        <f t="shared" si="0"/>
        <v>118</v>
      </c>
      <c r="I41" s="7"/>
      <c r="J41" s="11">
        <v>35</v>
      </c>
    </row>
    <row r="42" spans="1:10">
      <c r="A42" s="5">
        <v>2013</v>
      </c>
      <c r="B42" s="5" t="s">
        <v>22</v>
      </c>
      <c r="C42" s="7"/>
      <c r="D42" s="11">
        <v>328</v>
      </c>
      <c r="E42" s="7"/>
      <c r="F42" s="11">
        <v>322</v>
      </c>
      <c r="G42" s="7"/>
      <c r="H42" s="11">
        <f t="shared" si="0"/>
        <v>650</v>
      </c>
      <c r="I42" s="7"/>
      <c r="J42" s="11">
        <v>196</v>
      </c>
    </row>
    <row r="43" spans="1:10">
      <c r="A43" s="5">
        <v>2014</v>
      </c>
      <c r="B43" s="5" t="s">
        <v>17</v>
      </c>
      <c r="C43" s="7"/>
      <c r="D43" s="11">
        <v>845</v>
      </c>
      <c r="E43" s="7"/>
      <c r="F43" s="11">
        <v>832</v>
      </c>
      <c r="G43" s="7"/>
      <c r="H43" s="11">
        <f t="shared" si="0"/>
        <v>1677</v>
      </c>
      <c r="I43" s="7"/>
      <c r="J43" s="11">
        <v>594</v>
      </c>
    </row>
    <row r="44" spans="1:10">
      <c r="A44" s="5">
        <v>2015</v>
      </c>
      <c r="B44" s="5" t="s">
        <v>54</v>
      </c>
      <c r="C44" s="7"/>
      <c r="D44" s="11">
        <v>243</v>
      </c>
      <c r="E44" s="7"/>
      <c r="F44" s="11">
        <v>247</v>
      </c>
      <c r="G44" s="7"/>
      <c r="H44" s="11">
        <f t="shared" si="0"/>
        <v>490</v>
      </c>
      <c r="I44" s="7"/>
      <c r="J44" s="11">
        <v>144</v>
      </c>
    </row>
    <row r="45" spans="1:10">
      <c r="A45" s="5">
        <v>2016</v>
      </c>
      <c r="B45" s="5" t="s">
        <v>56</v>
      </c>
      <c r="C45" s="7"/>
      <c r="D45" s="11">
        <v>168</v>
      </c>
      <c r="E45" s="7"/>
      <c r="F45" s="11">
        <v>178</v>
      </c>
      <c r="G45" s="7"/>
      <c r="H45" s="11">
        <f t="shared" si="0"/>
        <v>346</v>
      </c>
      <c r="I45" s="7"/>
      <c r="J45" s="11">
        <v>111</v>
      </c>
    </row>
    <row r="46" spans="1:10">
      <c r="A46" s="5">
        <v>2017</v>
      </c>
      <c r="B46" s="5" t="s">
        <v>57</v>
      </c>
      <c r="C46" s="7"/>
      <c r="D46" s="11">
        <v>219</v>
      </c>
      <c r="E46" s="7"/>
      <c r="F46" s="11">
        <v>220</v>
      </c>
      <c r="G46" s="7"/>
      <c r="H46" s="11">
        <f t="shared" si="0"/>
        <v>439</v>
      </c>
      <c r="I46" s="7"/>
      <c r="J46" s="11">
        <v>144</v>
      </c>
    </row>
    <row r="47" spans="1:10">
      <c r="A47" s="5">
        <v>2018</v>
      </c>
      <c r="B47" s="5" t="s">
        <v>59</v>
      </c>
      <c r="C47" s="7"/>
      <c r="D47" s="11">
        <v>274</v>
      </c>
      <c r="E47" s="7"/>
      <c r="F47" s="11">
        <v>271</v>
      </c>
      <c r="G47" s="7"/>
      <c r="H47" s="11">
        <f t="shared" si="0"/>
        <v>545</v>
      </c>
      <c r="I47" s="7"/>
      <c r="J47" s="11">
        <v>177</v>
      </c>
    </row>
    <row r="48" spans="1:10">
      <c r="A48" s="5">
        <v>2019</v>
      </c>
      <c r="B48" s="5" t="s">
        <v>28</v>
      </c>
      <c r="C48" s="7"/>
      <c r="D48" s="11">
        <v>141</v>
      </c>
      <c r="E48" s="7"/>
      <c r="F48" s="11">
        <v>162</v>
      </c>
      <c r="G48" s="7"/>
      <c r="H48" s="11">
        <f t="shared" si="0"/>
        <v>303</v>
      </c>
      <c r="I48" s="7"/>
      <c r="J48" s="11">
        <v>93</v>
      </c>
    </row>
    <row r="49" spans="1:10">
      <c r="A49" s="5">
        <v>2020</v>
      </c>
      <c r="B49" s="5" t="s">
        <v>40</v>
      </c>
      <c r="C49" s="7"/>
      <c r="D49" s="11">
        <v>185</v>
      </c>
      <c r="E49" s="7"/>
      <c r="F49" s="11">
        <v>195</v>
      </c>
      <c r="G49" s="7"/>
      <c r="H49" s="11">
        <f t="shared" si="0"/>
        <v>380</v>
      </c>
      <c r="I49" s="7"/>
      <c r="J49" s="11">
        <v>113</v>
      </c>
    </row>
    <row r="50" spans="1:10">
      <c r="A50" s="5">
        <v>2021</v>
      </c>
      <c r="B50" s="5" t="s">
        <v>60</v>
      </c>
      <c r="C50" s="7"/>
      <c r="D50" s="11">
        <v>245</v>
      </c>
      <c r="E50" s="7"/>
      <c r="F50" s="11">
        <v>290</v>
      </c>
      <c r="G50" s="7"/>
      <c r="H50" s="11">
        <f t="shared" si="0"/>
        <v>535</v>
      </c>
      <c r="I50" s="7"/>
      <c r="J50" s="11">
        <v>160</v>
      </c>
    </row>
    <row r="51" spans="1:10">
      <c r="A51" s="5">
        <v>2022</v>
      </c>
      <c r="B51" s="5" t="s">
        <v>32</v>
      </c>
      <c r="C51" s="7"/>
      <c r="D51" s="11">
        <v>1038</v>
      </c>
      <c r="E51" s="7"/>
      <c r="F51" s="11">
        <v>1062</v>
      </c>
      <c r="G51" s="7"/>
      <c r="H51" s="11">
        <f t="shared" si="0"/>
        <v>2100</v>
      </c>
      <c r="I51" s="7"/>
      <c r="J51" s="11">
        <v>676</v>
      </c>
    </row>
    <row r="52" spans="1:10">
      <c r="A52" s="5">
        <v>2023</v>
      </c>
      <c r="B52" s="5" t="s">
        <v>61</v>
      </c>
      <c r="C52" s="8"/>
      <c r="D52" s="12" t="s">
        <v>105</v>
      </c>
      <c r="E52" s="8"/>
      <c r="F52" s="12" t="s">
        <v>105</v>
      </c>
      <c r="G52" s="7"/>
      <c r="H52" s="12" t="s">
        <v>105</v>
      </c>
      <c r="I52" s="8"/>
      <c r="J52" s="12" t="s">
        <v>105</v>
      </c>
    </row>
    <row r="53" spans="1:10">
      <c r="A53" s="5">
        <v>2100</v>
      </c>
      <c r="B53" s="5" t="s">
        <v>55</v>
      </c>
      <c r="C53" s="7"/>
      <c r="D53" s="11">
        <v>102</v>
      </c>
      <c r="E53" s="7"/>
      <c r="F53" s="11">
        <v>140</v>
      </c>
      <c r="G53" s="7"/>
      <c r="H53" s="11">
        <f t="shared" ref="H53:H76" si="1">SUM(D53:F53)</f>
        <v>242</v>
      </c>
      <c r="I53" s="7"/>
      <c r="J53" s="11">
        <v>94</v>
      </c>
    </row>
    <row r="54" spans="1:10">
      <c r="A54" s="5">
        <v>2201</v>
      </c>
      <c r="B54" s="5" t="s">
        <v>3</v>
      </c>
      <c r="C54" s="7"/>
      <c r="D54" s="11">
        <v>197</v>
      </c>
      <c r="E54" s="7"/>
      <c r="F54" s="11">
        <v>209</v>
      </c>
      <c r="G54" s="7"/>
      <c r="H54" s="11">
        <f t="shared" si="1"/>
        <v>406</v>
      </c>
      <c r="I54" s="7"/>
      <c r="J54" s="11">
        <v>162</v>
      </c>
    </row>
    <row r="55" spans="1:10">
      <c r="A55" s="5">
        <v>2202</v>
      </c>
      <c r="B55" s="5" t="s">
        <v>50</v>
      </c>
      <c r="C55" s="7"/>
      <c r="D55" s="11">
        <v>283</v>
      </c>
      <c r="E55" s="7"/>
      <c r="F55" s="11">
        <v>302</v>
      </c>
      <c r="G55" s="7"/>
      <c r="H55" s="11">
        <f t="shared" si="1"/>
        <v>585</v>
      </c>
      <c r="I55" s="7"/>
      <c r="J55" s="11">
        <v>225</v>
      </c>
    </row>
    <row r="56" spans="1:10">
      <c r="A56" s="5">
        <v>2301</v>
      </c>
      <c r="B56" s="5" t="s">
        <v>4</v>
      </c>
      <c r="C56" s="7"/>
      <c r="D56" s="11">
        <v>197</v>
      </c>
      <c r="E56" s="7"/>
      <c r="F56" s="11">
        <v>212</v>
      </c>
      <c r="G56" s="7"/>
      <c r="H56" s="11">
        <f t="shared" si="1"/>
        <v>409</v>
      </c>
      <c r="I56" s="7"/>
      <c r="J56" s="11">
        <v>168</v>
      </c>
    </row>
    <row r="57" spans="1:10">
      <c r="A57" s="5">
        <v>2302</v>
      </c>
      <c r="B57" s="5" t="s">
        <v>58</v>
      </c>
      <c r="C57" s="7"/>
      <c r="D57" s="11">
        <v>46</v>
      </c>
      <c r="E57" s="7"/>
      <c r="F57" s="11">
        <v>39</v>
      </c>
      <c r="G57" s="7"/>
      <c r="H57" s="11">
        <f t="shared" si="1"/>
        <v>85</v>
      </c>
      <c r="I57" s="7"/>
      <c r="J57" s="11">
        <v>33</v>
      </c>
    </row>
    <row r="58" spans="1:10">
      <c r="A58" s="5">
        <v>2303</v>
      </c>
      <c r="B58" s="5" t="s">
        <v>62</v>
      </c>
      <c r="C58" s="7"/>
      <c r="D58" s="11">
        <v>153</v>
      </c>
      <c r="E58" s="7"/>
      <c r="F58" s="11">
        <v>126</v>
      </c>
      <c r="G58" s="7"/>
      <c r="H58" s="11">
        <f t="shared" si="1"/>
        <v>279</v>
      </c>
      <c r="I58" s="7"/>
      <c r="J58" s="11">
        <v>113</v>
      </c>
    </row>
    <row r="59" spans="1:10">
      <c r="A59" s="5">
        <v>2304</v>
      </c>
      <c r="B59" s="5" t="s">
        <v>15</v>
      </c>
      <c r="C59" s="7"/>
      <c r="D59" s="11">
        <v>74</v>
      </c>
      <c r="E59" s="7"/>
      <c r="F59" s="11">
        <v>68</v>
      </c>
      <c r="G59" s="7"/>
      <c r="H59" s="11">
        <f t="shared" si="1"/>
        <v>142</v>
      </c>
      <c r="I59" s="7"/>
      <c r="J59" s="11">
        <v>49</v>
      </c>
    </row>
    <row r="60" spans="1:10">
      <c r="A60" s="5">
        <v>2401</v>
      </c>
      <c r="B60" s="5" t="s">
        <v>63</v>
      </c>
      <c r="C60" s="7"/>
      <c r="D60" s="11">
        <v>310</v>
      </c>
      <c r="E60" s="7"/>
      <c r="F60" s="11">
        <v>364</v>
      </c>
      <c r="G60" s="7"/>
      <c r="H60" s="11">
        <f t="shared" si="1"/>
        <v>674</v>
      </c>
      <c r="I60" s="7"/>
      <c r="J60" s="11">
        <v>257</v>
      </c>
    </row>
    <row r="61" spans="1:10">
      <c r="A61" s="5">
        <v>2402</v>
      </c>
      <c r="B61" s="5" t="s">
        <v>64</v>
      </c>
      <c r="C61" s="7"/>
      <c r="D61" s="11">
        <v>239</v>
      </c>
      <c r="E61" s="7"/>
      <c r="F61" s="11">
        <v>212</v>
      </c>
      <c r="G61" s="7"/>
      <c r="H61" s="11">
        <f t="shared" si="1"/>
        <v>451</v>
      </c>
      <c r="I61" s="7"/>
      <c r="J61" s="11">
        <v>201</v>
      </c>
    </row>
    <row r="62" spans="1:10">
      <c r="A62" s="5">
        <v>2403</v>
      </c>
      <c r="B62" s="5" t="s">
        <v>47</v>
      </c>
      <c r="C62" s="7"/>
      <c r="D62" s="11">
        <v>113</v>
      </c>
      <c r="E62" s="7"/>
      <c r="F62" s="11">
        <v>110</v>
      </c>
      <c r="G62" s="7"/>
      <c r="H62" s="11">
        <f t="shared" si="1"/>
        <v>223</v>
      </c>
      <c r="I62" s="7"/>
      <c r="J62" s="11">
        <v>101</v>
      </c>
    </row>
    <row r="63" spans="1:10">
      <c r="A63" s="5">
        <v>2404</v>
      </c>
      <c r="B63" s="5" t="s">
        <v>34</v>
      </c>
      <c r="C63" s="7"/>
      <c r="D63" s="11">
        <v>205</v>
      </c>
      <c r="E63" s="7"/>
      <c r="F63" s="11">
        <v>235</v>
      </c>
      <c r="G63" s="7"/>
      <c r="H63" s="11">
        <f t="shared" si="1"/>
        <v>440</v>
      </c>
      <c r="I63" s="7"/>
      <c r="J63" s="11">
        <v>177</v>
      </c>
    </row>
    <row r="64" spans="1:10">
      <c r="A64" s="5">
        <v>2501</v>
      </c>
      <c r="B64" s="5" t="s">
        <v>38</v>
      </c>
      <c r="C64" s="7"/>
      <c r="D64" s="11">
        <v>219</v>
      </c>
      <c r="E64" s="7"/>
      <c r="F64" s="11">
        <v>214</v>
      </c>
      <c r="G64" s="7"/>
      <c r="H64" s="11">
        <f t="shared" si="1"/>
        <v>433</v>
      </c>
      <c r="I64" s="7"/>
      <c r="J64" s="11">
        <v>172</v>
      </c>
    </row>
    <row r="65" spans="1:10">
      <c r="A65" s="5">
        <v>2502</v>
      </c>
      <c r="B65" s="5" t="s">
        <v>66</v>
      </c>
      <c r="C65" s="7"/>
      <c r="D65" s="11">
        <v>262</v>
      </c>
      <c r="E65" s="7"/>
      <c r="F65" s="11">
        <v>264</v>
      </c>
      <c r="G65" s="7"/>
      <c r="H65" s="11">
        <f t="shared" si="1"/>
        <v>526</v>
      </c>
      <c r="I65" s="7"/>
      <c r="J65" s="11">
        <v>215</v>
      </c>
    </row>
    <row r="66" spans="1:10">
      <c r="A66" s="5">
        <v>2503</v>
      </c>
      <c r="B66" s="5" t="s">
        <v>67</v>
      </c>
      <c r="C66" s="7"/>
      <c r="D66" s="11">
        <v>73</v>
      </c>
      <c r="E66" s="7"/>
      <c r="F66" s="11">
        <v>78</v>
      </c>
      <c r="G66" s="7"/>
      <c r="H66" s="11">
        <f t="shared" si="1"/>
        <v>151</v>
      </c>
      <c r="I66" s="7"/>
      <c r="J66" s="11">
        <v>55</v>
      </c>
    </row>
    <row r="67" spans="1:10">
      <c r="A67" s="5">
        <v>2504</v>
      </c>
      <c r="B67" s="5" t="s">
        <v>69</v>
      </c>
      <c r="C67" s="7"/>
      <c r="D67" s="11">
        <v>97</v>
      </c>
      <c r="E67" s="7"/>
      <c r="F67" s="11">
        <v>90</v>
      </c>
      <c r="G67" s="7"/>
      <c r="H67" s="11">
        <f t="shared" si="1"/>
        <v>187</v>
      </c>
      <c r="I67" s="7"/>
      <c r="J67" s="11">
        <v>70</v>
      </c>
    </row>
    <row r="68" spans="1:10">
      <c r="A68" s="5">
        <v>3010</v>
      </c>
      <c r="B68" s="5" t="s">
        <v>70</v>
      </c>
      <c r="C68" s="7"/>
      <c r="D68" s="11">
        <v>2990</v>
      </c>
      <c r="E68" s="7"/>
      <c r="F68" s="11">
        <v>3092</v>
      </c>
      <c r="G68" s="7"/>
      <c r="H68" s="11">
        <f t="shared" si="1"/>
        <v>6082</v>
      </c>
      <c r="I68" s="7"/>
      <c r="J68" s="11">
        <v>2166</v>
      </c>
    </row>
    <row r="69" spans="1:10">
      <c r="A69" s="5">
        <v>3020</v>
      </c>
      <c r="B69" s="5" t="s">
        <v>71</v>
      </c>
      <c r="C69" s="7"/>
      <c r="D69" s="11">
        <v>439</v>
      </c>
      <c r="E69" s="7"/>
      <c r="F69" s="11">
        <v>453</v>
      </c>
      <c r="G69" s="7"/>
      <c r="H69" s="11">
        <f t="shared" si="1"/>
        <v>892</v>
      </c>
      <c r="I69" s="7"/>
      <c r="J69" s="11">
        <v>292</v>
      </c>
    </row>
    <row r="70" spans="1:10">
      <c r="A70" s="5">
        <v>3030</v>
      </c>
      <c r="B70" s="5" t="s">
        <v>72</v>
      </c>
      <c r="C70" s="7"/>
      <c r="D70" s="11">
        <v>774</v>
      </c>
      <c r="E70" s="7"/>
      <c r="F70" s="11">
        <v>805</v>
      </c>
      <c r="G70" s="7"/>
      <c r="H70" s="11">
        <f t="shared" si="1"/>
        <v>1579</v>
      </c>
      <c r="I70" s="7"/>
      <c r="J70" s="11">
        <v>509</v>
      </c>
    </row>
    <row r="71" spans="1:10">
      <c r="A71" s="5">
        <v>3040</v>
      </c>
      <c r="B71" s="5" t="s">
        <v>73</v>
      </c>
      <c r="C71" s="7"/>
      <c r="D71" s="11">
        <v>744</v>
      </c>
      <c r="E71" s="7"/>
      <c r="F71" s="11">
        <v>757</v>
      </c>
      <c r="G71" s="7"/>
      <c r="H71" s="11">
        <f t="shared" si="1"/>
        <v>1501</v>
      </c>
      <c r="I71" s="7"/>
      <c r="J71" s="11">
        <v>504</v>
      </c>
    </row>
    <row r="72" spans="1:10">
      <c r="A72" s="5">
        <v>3050</v>
      </c>
      <c r="B72" s="5" t="s">
        <v>74</v>
      </c>
      <c r="C72" s="7"/>
      <c r="D72" s="11">
        <v>201</v>
      </c>
      <c r="E72" s="7"/>
      <c r="F72" s="11">
        <v>220</v>
      </c>
      <c r="G72" s="7"/>
      <c r="H72" s="11">
        <f t="shared" si="1"/>
        <v>421</v>
      </c>
      <c r="I72" s="7"/>
      <c r="J72" s="11">
        <v>112</v>
      </c>
    </row>
    <row r="73" spans="1:10">
      <c r="A73" s="5">
        <v>3060</v>
      </c>
      <c r="B73" s="5" t="s">
        <v>75</v>
      </c>
      <c r="C73" s="7"/>
      <c r="D73" s="11">
        <v>880</v>
      </c>
      <c r="E73" s="7"/>
      <c r="F73" s="11">
        <v>886</v>
      </c>
      <c r="G73" s="7"/>
      <c r="H73" s="11">
        <f t="shared" si="1"/>
        <v>1766</v>
      </c>
      <c r="I73" s="7"/>
      <c r="J73" s="11">
        <v>627</v>
      </c>
    </row>
    <row r="74" spans="1:10">
      <c r="A74" s="5">
        <v>3070</v>
      </c>
      <c r="B74" s="5" t="s">
        <v>76</v>
      </c>
      <c r="C74" s="7"/>
      <c r="D74" s="11">
        <v>316</v>
      </c>
      <c r="E74" s="7"/>
      <c r="F74" s="11">
        <v>395</v>
      </c>
      <c r="G74" s="7"/>
      <c r="H74" s="11">
        <f t="shared" si="1"/>
        <v>711</v>
      </c>
      <c r="I74" s="7"/>
      <c r="J74" s="11">
        <v>285</v>
      </c>
    </row>
    <row r="75" spans="1:10">
      <c r="A75" s="5">
        <v>3080</v>
      </c>
      <c r="B75" s="5" t="s">
        <v>77</v>
      </c>
      <c r="C75" s="7"/>
      <c r="D75" s="11">
        <v>1058</v>
      </c>
      <c r="E75" s="7"/>
      <c r="F75" s="11">
        <v>995</v>
      </c>
      <c r="G75" s="7"/>
      <c r="H75" s="11">
        <f t="shared" si="1"/>
        <v>2053</v>
      </c>
      <c r="I75" s="7"/>
      <c r="J75" s="11">
        <v>648</v>
      </c>
    </row>
    <row r="76" spans="1:10">
      <c r="A76" s="5">
        <v>3090</v>
      </c>
      <c r="B76" s="5" t="s">
        <v>79</v>
      </c>
      <c r="C76" s="7"/>
      <c r="D76" s="11">
        <v>646</v>
      </c>
      <c r="E76" s="7"/>
      <c r="F76" s="11">
        <v>629</v>
      </c>
      <c r="G76" s="7"/>
      <c r="H76" s="11">
        <f t="shared" si="1"/>
        <v>1275</v>
      </c>
      <c r="I76" s="7"/>
      <c r="J76" s="11">
        <v>411</v>
      </c>
    </row>
    <row r="77" spans="1:10">
      <c r="A77" s="5">
        <v>3100</v>
      </c>
      <c r="B77" s="5" t="s">
        <v>80</v>
      </c>
      <c r="C77" s="8"/>
      <c r="D77" s="12" t="s">
        <v>105</v>
      </c>
      <c r="E77" s="8"/>
      <c r="F77" s="12" t="s">
        <v>105</v>
      </c>
      <c r="G77" s="7"/>
      <c r="H77" s="12" t="s">
        <v>105</v>
      </c>
      <c r="I77" s="8"/>
      <c r="J77" s="12" t="s">
        <v>105</v>
      </c>
    </row>
    <row r="78" spans="1:10">
      <c r="A78" s="5"/>
      <c r="B78" s="5" t="s">
        <v>86</v>
      </c>
      <c r="C78" s="9"/>
      <c r="D78" s="11">
        <f>SUM(D3:D77)</f>
        <v>39803</v>
      </c>
      <c r="E78" s="9"/>
      <c r="F78" s="11">
        <f>SUM(F3:F77)</f>
        <v>41140</v>
      </c>
      <c r="G78" s="9"/>
      <c r="H78" s="11">
        <f>SUM(D78:F78)</f>
        <v>80943</v>
      </c>
      <c r="I78" s="9"/>
      <c r="J78" s="11">
        <f>SUM(J3:J77)</f>
        <v>28811</v>
      </c>
    </row>
  </sheetData>
  <sheetProtection password="CC65" sheet="1" objects="1" scenarios="1"/>
  <mergeCells count="5">
    <mergeCell ref="A2:B2"/>
    <mergeCell ref="C2:D2"/>
    <mergeCell ref="E2:F2"/>
    <mergeCell ref="G2:H2"/>
    <mergeCell ref="I2:J2"/>
  </mergeCells>
  <phoneticPr fontId="2"/>
  <pageMargins left="0.75" right="0.2" top="1" bottom="1" header="0.51200000000000001" footer="0.51200000000000001"/>
  <pageSetup paperSize="9" scale="94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78"/>
  <sheetViews>
    <sheetView zoomScale="70" zoomScaleNormal="70" workbookViewId="0">
      <selection activeCell="H78" sqref="H78"/>
    </sheetView>
  </sheetViews>
  <sheetFormatPr defaultRowHeight="18.75"/>
  <cols>
    <col min="1" max="1" width="9" style="1" customWidth="1"/>
    <col min="2" max="2" width="19.625" style="1" customWidth="1"/>
    <col min="3" max="3" width="6.625" style="1" customWidth="1"/>
    <col min="4" max="4" width="9" style="19" bestFit="1" customWidth="1"/>
    <col min="5" max="5" width="6.625" style="1" customWidth="1"/>
    <col min="6" max="6" width="9.125" style="19" bestFit="1" customWidth="1"/>
    <col min="7" max="7" width="6.625" style="1" customWidth="1"/>
    <col min="8" max="8" width="8.875" style="19" customWidth="1"/>
    <col min="9" max="9" width="6.625" style="1" customWidth="1"/>
    <col min="10" max="10" width="9" style="19" bestFit="1" customWidth="1"/>
    <col min="11" max="256" width="9" style="1" customWidth="1"/>
  </cols>
  <sheetData>
    <row r="1" spans="1:15" ht="31.5" customHeight="1">
      <c r="A1" s="3" t="s">
        <v>109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5">
        <v>1010</v>
      </c>
      <c r="B3" s="5" t="s">
        <v>2</v>
      </c>
      <c r="C3" s="9"/>
      <c r="D3" s="21">
        <v>3533</v>
      </c>
      <c r="E3" s="9"/>
      <c r="F3" s="22">
        <v>3788</v>
      </c>
      <c r="G3" s="9"/>
      <c r="H3" s="22">
        <v>7321</v>
      </c>
      <c r="I3" s="9"/>
      <c r="J3" s="22">
        <v>2811</v>
      </c>
    </row>
    <row r="4" spans="1:15">
      <c r="A4" s="5">
        <v>1020</v>
      </c>
      <c r="B4" s="5" t="s">
        <v>6</v>
      </c>
      <c r="C4" s="9"/>
      <c r="D4" s="22">
        <v>1349</v>
      </c>
      <c r="E4" s="9"/>
      <c r="F4" s="22">
        <v>1431</v>
      </c>
      <c r="G4" s="9"/>
      <c r="H4" s="22">
        <f t="shared" ref="H4:H51" si="0">SUM(D4:F4)</f>
        <v>2780</v>
      </c>
      <c r="I4" s="9"/>
      <c r="J4" s="22">
        <v>1093</v>
      </c>
    </row>
    <row r="5" spans="1:15">
      <c r="A5" s="5">
        <v>1025</v>
      </c>
      <c r="B5" s="5" t="s">
        <v>7</v>
      </c>
      <c r="C5" s="9"/>
      <c r="D5" s="22">
        <v>237</v>
      </c>
      <c r="E5" s="9"/>
      <c r="F5" s="22">
        <v>238</v>
      </c>
      <c r="G5" s="9"/>
      <c r="H5" s="22">
        <f t="shared" si="0"/>
        <v>475</v>
      </c>
      <c r="I5" s="9"/>
      <c r="J5" s="22">
        <v>183</v>
      </c>
    </row>
    <row r="6" spans="1:15">
      <c r="A6" s="5">
        <v>1030</v>
      </c>
      <c r="B6" s="5" t="s">
        <v>8</v>
      </c>
      <c r="C6" s="9"/>
      <c r="D6" s="22">
        <v>1066</v>
      </c>
      <c r="E6" s="9"/>
      <c r="F6" s="22">
        <v>1097</v>
      </c>
      <c r="G6" s="9"/>
      <c r="H6" s="22">
        <f t="shared" si="0"/>
        <v>2163</v>
      </c>
      <c r="I6" s="9"/>
      <c r="J6" s="22">
        <v>890</v>
      </c>
    </row>
    <row r="7" spans="1:15">
      <c r="A7" s="5">
        <v>1040</v>
      </c>
      <c r="B7" s="5" t="s">
        <v>9</v>
      </c>
      <c r="C7" s="9"/>
      <c r="D7" s="22">
        <v>73</v>
      </c>
      <c r="E7" s="9"/>
      <c r="F7" s="22">
        <v>78</v>
      </c>
      <c r="G7" s="9"/>
      <c r="H7" s="22">
        <f t="shared" si="0"/>
        <v>151</v>
      </c>
      <c r="I7" s="9"/>
      <c r="J7" s="22">
        <v>47</v>
      </c>
    </row>
    <row r="8" spans="1:15">
      <c r="A8" s="5">
        <v>1050</v>
      </c>
      <c r="B8" s="5" t="s">
        <v>10</v>
      </c>
      <c r="C8" s="9"/>
      <c r="D8" s="22">
        <v>369</v>
      </c>
      <c r="E8" s="9"/>
      <c r="F8" s="22">
        <v>373</v>
      </c>
      <c r="G8" s="9"/>
      <c r="H8" s="22">
        <f t="shared" si="0"/>
        <v>742</v>
      </c>
      <c r="I8" s="9"/>
      <c r="J8" s="22">
        <v>274</v>
      </c>
    </row>
    <row r="9" spans="1:15">
      <c r="A9" s="5">
        <v>1060</v>
      </c>
      <c r="B9" s="5" t="s">
        <v>12</v>
      </c>
      <c r="C9" s="9"/>
      <c r="D9" s="22">
        <v>369</v>
      </c>
      <c r="E9" s="20"/>
      <c r="F9" s="22">
        <v>360</v>
      </c>
      <c r="G9" s="9"/>
      <c r="H9" s="22">
        <f t="shared" si="0"/>
        <v>729</v>
      </c>
      <c r="I9" s="9"/>
      <c r="J9" s="22">
        <v>250</v>
      </c>
    </row>
    <row r="10" spans="1:15">
      <c r="A10" s="5">
        <v>1070</v>
      </c>
      <c r="B10" s="5" t="s">
        <v>13</v>
      </c>
      <c r="C10" s="9"/>
      <c r="D10" s="22">
        <v>282</v>
      </c>
      <c r="E10" s="9"/>
      <c r="F10" s="22">
        <v>332</v>
      </c>
      <c r="G10" s="9"/>
      <c r="H10" s="22">
        <f t="shared" si="0"/>
        <v>614</v>
      </c>
      <c r="I10" s="9"/>
      <c r="J10" s="22">
        <v>222</v>
      </c>
    </row>
    <row r="11" spans="1:15">
      <c r="A11" s="5">
        <v>1080</v>
      </c>
      <c r="B11" s="5" t="s">
        <v>16</v>
      </c>
      <c r="C11" s="9"/>
      <c r="D11" s="22">
        <v>205</v>
      </c>
      <c r="E11" s="9"/>
      <c r="F11" s="22">
        <v>217</v>
      </c>
      <c r="G11" s="9"/>
      <c r="H11" s="22">
        <f t="shared" si="0"/>
        <v>422</v>
      </c>
      <c r="I11" s="9"/>
      <c r="J11" s="22">
        <v>129</v>
      </c>
    </row>
    <row r="12" spans="1:15">
      <c r="A12" s="5">
        <v>1090</v>
      </c>
      <c r="B12" s="5" t="s">
        <v>18</v>
      </c>
      <c r="C12" s="9"/>
      <c r="D12" s="22">
        <v>209</v>
      </c>
      <c r="E12" s="9"/>
      <c r="F12" s="22">
        <v>206</v>
      </c>
      <c r="G12" s="9"/>
      <c r="H12" s="22">
        <f t="shared" si="0"/>
        <v>415</v>
      </c>
      <c r="I12" s="9"/>
      <c r="J12" s="22">
        <v>136</v>
      </c>
    </row>
    <row r="13" spans="1:15">
      <c r="A13" s="5">
        <v>1091</v>
      </c>
      <c r="B13" s="5" t="s">
        <v>5</v>
      </c>
      <c r="C13" s="9"/>
      <c r="D13" s="22">
        <v>15</v>
      </c>
      <c r="E13" s="9"/>
      <c r="F13" s="22">
        <v>21</v>
      </c>
      <c r="G13" s="9"/>
      <c r="H13" s="22">
        <f t="shared" si="0"/>
        <v>36</v>
      </c>
      <c r="I13" s="9"/>
      <c r="J13" s="22">
        <v>14</v>
      </c>
    </row>
    <row r="14" spans="1:15">
      <c r="A14" s="5">
        <v>1100</v>
      </c>
      <c r="B14" s="5" t="s">
        <v>23</v>
      </c>
      <c r="C14" s="9"/>
      <c r="D14" s="22">
        <v>281</v>
      </c>
      <c r="E14" s="9"/>
      <c r="F14" s="22">
        <v>287</v>
      </c>
      <c r="G14" s="9"/>
      <c r="H14" s="22">
        <f t="shared" si="0"/>
        <v>568</v>
      </c>
      <c r="I14" s="9"/>
      <c r="J14" s="22">
        <v>180</v>
      </c>
    </row>
    <row r="15" spans="1:15">
      <c r="A15" s="5">
        <v>1110</v>
      </c>
      <c r="B15" s="5" t="s">
        <v>11</v>
      </c>
      <c r="C15" s="9"/>
      <c r="D15" s="22">
        <v>644</v>
      </c>
      <c r="E15" s="9"/>
      <c r="F15" s="22">
        <v>665</v>
      </c>
      <c r="G15" s="9"/>
      <c r="H15" s="22">
        <f t="shared" si="0"/>
        <v>1309</v>
      </c>
      <c r="I15" s="9"/>
      <c r="J15" s="22">
        <v>419</v>
      </c>
    </row>
    <row r="16" spans="1:15">
      <c r="A16" s="5">
        <v>1120</v>
      </c>
      <c r="B16" s="5" t="s">
        <v>25</v>
      </c>
      <c r="C16" s="9"/>
      <c r="D16" s="22">
        <v>230</v>
      </c>
      <c r="E16" s="9"/>
      <c r="F16" s="22">
        <v>253</v>
      </c>
      <c r="G16" s="9"/>
      <c r="H16" s="22">
        <f t="shared" si="0"/>
        <v>483</v>
      </c>
      <c r="I16" s="9"/>
      <c r="J16" s="22">
        <v>178</v>
      </c>
    </row>
    <row r="17" spans="1:10">
      <c r="A17" s="5">
        <v>1130</v>
      </c>
      <c r="B17" s="5" t="s">
        <v>27</v>
      </c>
      <c r="C17" s="9"/>
      <c r="D17" s="22">
        <v>57</v>
      </c>
      <c r="E17" s="9"/>
      <c r="F17" s="22">
        <v>60</v>
      </c>
      <c r="G17" s="9"/>
      <c r="H17" s="22">
        <f t="shared" si="0"/>
        <v>117</v>
      </c>
      <c r="I17" s="9"/>
      <c r="J17" s="22">
        <v>34</v>
      </c>
    </row>
    <row r="18" spans="1:10">
      <c r="A18" s="5">
        <v>1140</v>
      </c>
      <c r="B18" s="5" t="s">
        <v>29</v>
      </c>
      <c r="C18" s="9"/>
      <c r="D18" s="22">
        <v>57</v>
      </c>
      <c r="E18" s="9"/>
      <c r="F18" s="22">
        <v>59</v>
      </c>
      <c r="G18" s="9"/>
      <c r="H18" s="22">
        <f t="shared" si="0"/>
        <v>116</v>
      </c>
      <c r="I18" s="9"/>
      <c r="J18" s="22">
        <v>41</v>
      </c>
    </row>
    <row r="19" spans="1:10">
      <c r="A19" s="5">
        <v>1150</v>
      </c>
      <c r="B19" s="5" t="s">
        <v>33</v>
      </c>
      <c r="C19" s="9"/>
      <c r="D19" s="22">
        <v>161</v>
      </c>
      <c r="E19" s="9"/>
      <c r="F19" s="22">
        <v>147</v>
      </c>
      <c r="G19" s="9"/>
      <c r="H19" s="22">
        <f t="shared" si="0"/>
        <v>308</v>
      </c>
      <c r="I19" s="9"/>
      <c r="J19" s="22">
        <v>111</v>
      </c>
    </row>
    <row r="20" spans="1:10">
      <c r="A20" s="5">
        <v>1160</v>
      </c>
      <c r="B20" s="5" t="s">
        <v>35</v>
      </c>
      <c r="C20" s="9"/>
      <c r="D20" s="22">
        <v>339</v>
      </c>
      <c r="E20" s="9"/>
      <c r="F20" s="22">
        <v>323</v>
      </c>
      <c r="G20" s="9"/>
      <c r="H20" s="22">
        <f t="shared" si="0"/>
        <v>662</v>
      </c>
      <c r="I20" s="9"/>
      <c r="J20" s="22">
        <v>257</v>
      </c>
    </row>
    <row r="21" spans="1:10">
      <c r="A21" s="5">
        <v>1170</v>
      </c>
      <c r="B21" s="5" t="s">
        <v>24</v>
      </c>
      <c r="C21" s="9"/>
      <c r="D21" s="22">
        <v>645</v>
      </c>
      <c r="E21" s="9"/>
      <c r="F21" s="22">
        <v>676</v>
      </c>
      <c r="G21" s="9"/>
      <c r="H21" s="22">
        <f t="shared" si="0"/>
        <v>1321</v>
      </c>
      <c r="I21" s="9"/>
      <c r="J21" s="22">
        <v>421</v>
      </c>
    </row>
    <row r="22" spans="1:10">
      <c r="A22" s="5">
        <v>1180</v>
      </c>
      <c r="B22" s="5" t="s">
        <v>37</v>
      </c>
      <c r="C22" s="9"/>
      <c r="D22" s="22">
        <v>663</v>
      </c>
      <c r="E22" s="9"/>
      <c r="F22" s="22">
        <v>665</v>
      </c>
      <c r="G22" s="9"/>
      <c r="H22" s="22">
        <f t="shared" si="0"/>
        <v>1328</v>
      </c>
      <c r="I22" s="9"/>
      <c r="J22" s="22">
        <v>443</v>
      </c>
    </row>
    <row r="23" spans="1:10">
      <c r="A23" s="5">
        <v>1190</v>
      </c>
      <c r="B23" s="5" t="s">
        <v>31</v>
      </c>
      <c r="D23" s="22">
        <v>69</v>
      </c>
      <c r="E23" s="9"/>
      <c r="F23" s="22">
        <v>67</v>
      </c>
      <c r="G23" s="9"/>
      <c r="H23" s="22">
        <f t="shared" si="0"/>
        <v>136</v>
      </c>
      <c r="I23" s="9"/>
      <c r="J23" s="22">
        <v>46</v>
      </c>
    </row>
    <row r="24" spans="1:10">
      <c r="A24" s="5">
        <v>1200</v>
      </c>
      <c r="B24" s="5" t="s">
        <v>14</v>
      </c>
      <c r="C24" s="9"/>
      <c r="D24" s="22">
        <v>199</v>
      </c>
      <c r="E24" s="9"/>
      <c r="F24" s="22">
        <v>213</v>
      </c>
      <c r="G24" s="9"/>
      <c r="H24" s="22">
        <f t="shared" si="0"/>
        <v>412</v>
      </c>
      <c r="I24" s="9"/>
      <c r="J24" s="22">
        <v>134</v>
      </c>
    </row>
    <row r="25" spans="1:10">
      <c r="A25" s="5">
        <v>1210</v>
      </c>
      <c r="B25" s="5" t="s">
        <v>39</v>
      </c>
      <c r="C25" s="9"/>
      <c r="D25" s="22">
        <v>169</v>
      </c>
      <c r="E25" s="9"/>
      <c r="F25" s="22">
        <v>153</v>
      </c>
      <c r="G25" s="9"/>
      <c r="H25" s="22">
        <f t="shared" si="0"/>
        <v>322</v>
      </c>
      <c r="I25" s="9"/>
      <c r="J25" s="22">
        <v>108</v>
      </c>
    </row>
    <row r="26" spans="1:10">
      <c r="A26" s="5">
        <v>1220</v>
      </c>
      <c r="B26" s="5" t="s">
        <v>41</v>
      </c>
      <c r="C26" s="9"/>
      <c r="D26" s="22">
        <v>259</v>
      </c>
      <c r="E26" s="9"/>
      <c r="F26" s="22">
        <v>299</v>
      </c>
      <c r="G26" s="9"/>
      <c r="H26" s="22">
        <f t="shared" si="0"/>
        <v>558</v>
      </c>
      <c r="I26" s="9"/>
      <c r="J26" s="22">
        <v>174</v>
      </c>
    </row>
    <row r="27" spans="1:10">
      <c r="A27" s="5">
        <v>1230</v>
      </c>
      <c r="B27" s="5" t="s">
        <v>42</v>
      </c>
      <c r="C27" s="9"/>
      <c r="D27" s="22">
        <v>184</v>
      </c>
      <c r="E27" s="9"/>
      <c r="F27" s="22">
        <v>180</v>
      </c>
      <c r="G27" s="9"/>
      <c r="H27" s="22">
        <f t="shared" si="0"/>
        <v>364</v>
      </c>
      <c r="I27" s="9"/>
      <c r="J27" s="22">
        <v>121</v>
      </c>
    </row>
    <row r="28" spans="1:10">
      <c r="A28" s="5">
        <v>1240</v>
      </c>
      <c r="B28" s="5" t="s">
        <v>19</v>
      </c>
      <c r="C28" s="9"/>
      <c r="D28" s="22">
        <v>1134</v>
      </c>
      <c r="E28" s="9"/>
      <c r="F28" s="22">
        <v>1265</v>
      </c>
      <c r="G28" s="9"/>
      <c r="H28" s="22">
        <f t="shared" si="0"/>
        <v>2399</v>
      </c>
      <c r="I28" s="9"/>
      <c r="J28" s="22">
        <v>864</v>
      </c>
    </row>
    <row r="29" spans="1:10">
      <c r="A29" s="5">
        <v>1250</v>
      </c>
      <c r="B29" s="5" t="s">
        <v>20</v>
      </c>
      <c r="C29" s="9"/>
      <c r="D29" s="22">
        <v>1148</v>
      </c>
      <c r="E29" s="9"/>
      <c r="F29" s="22">
        <v>1139</v>
      </c>
      <c r="G29" s="9"/>
      <c r="H29" s="22">
        <f t="shared" si="0"/>
        <v>2287</v>
      </c>
      <c r="I29" s="9"/>
      <c r="J29" s="22">
        <v>723</v>
      </c>
    </row>
    <row r="30" spans="1:10">
      <c r="A30" s="5">
        <v>2001</v>
      </c>
      <c r="B30" s="5" t="s">
        <v>43</v>
      </c>
      <c r="C30" s="9"/>
      <c r="D30" s="22">
        <v>1757</v>
      </c>
      <c r="E30" s="9"/>
      <c r="F30" s="22">
        <v>1824</v>
      </c>
      <c r="G30" s="9"/>
      <c r="H30" s="22">
        <f t="shared" si="0"/>
        <v>3581</v>
      </c>
      <c r="I30" s="9"/>
      <c r="J30" s="22">
        <v>1339</v>
      </c>
    </row>
    <row r="31" spans="1:10">
      <c r="A31" s="5">
        <v>2002</v>
      </c>
      <c r="B31" s="5" t="s">
        <v>44</v>
      </c>
      <c r="C31" s="9"/>
      <c r="D31" s="22">
        <v>1593</v>
      </c>
      <c r="E31" s="9"/>
      <c r="F31" s="22">
        <v>1667</v>
      </c>
      <c r="G31" s="9"/>
      <c r="H31" s="22">
        <f t="shared" si="0"/>
        <v>3260</v>
      </c>
      <c r="I31" s="9"/>
      <c r="J31" s="22">
        <v>1182</v>
      </c>
    </row>
    <row r="32" spans="1:10">
      <c r="A32" s="5">
        <v>2003</v>
      </c>
      <c r="B32" s="5" t="s">
        <v>26</v>
      </c>
      <c r="C32" s="9"/>
      <c r="D32" s="22">
        <v>383</v>
      </c>
      <c r="E32" s="9"/>
      <c r="F32" s="22">
        <v>415</v>
      </c>
      <c r="G32" s="9"/>
      <c r="H32" s="22">
        <f t="shared" si="0"/>
        <v>798</v>
      </c>
      <c r="I32" s="9"/>
      <c r="J32" s="22">
        <v>309</v>
      </c>
    </row>
    <row r="33" spans="1:10">
      <c r="A33" s="5">
        <v>2004</v>
      </c>
      <c r="B33" s="5" t="s">
        <v>46</v>
      </c>
      <c r="C33" s="9"/>
      <c r="D33" s="22">
        <v>361</v>
      </c>
      <c r="E33" s="9"/>
      <c r="F33" s="22">
        <v>360</v>
      </c>
      <c r="G33" s="9"/>
      <c r="H33" s="22">
        <f t="shared" si="0"/>
        <v>721</v>
      </c>
      <c r="I33" s="9"/>
      <c r="J33" s="22">
        <v>235</v>
      </c>
    </row>
    <row r="34" spans="1:10">
      <c r="A34" s="5">
        <v>2005</v>
      </c>
      <c r="B34" s="5" t="s">
        <v>48</v>
      </c>
      <c r="C34" s="9"/>
      <c r="D34" s="22">
        <v>242</v>
      </c>
      <c r="E34" s="9"/>
      <c r="F34" s="22">
        <v>240</v>
      </c>
      <c r="G34" s="9"/>
      <c r="H34" s="22">
        <f t="shared" si="0"/>
        <v>482</v>
      </c>
      <c r="I34" s="9"/>
      <c r="J34" s="22">
        <v>162</v>
      </c>
    </row>
    <row r="35" spans="1:10">
      <c r="A35" s="5">
        <v>2006</v>
      </c>
      <c r="B35" s="5" t="s">
        <v>49</v>
      </c>
      <c r="C35" s="9"/>
      <c r="D35" s="22">
        <v>409</v>
      </c>
      <c r="E35" s="9"/>
      <c r="F35" s="22">
        <v>398</v>
      </c>
      <c r="G35" s="9"/>
      <c r="H35" s="22">
        <f t="shared" si="0"/>
        <v>807</v>
      </c>
      <c r="I35" s="9"/>
      <c r="J35" s="22">
        <v>263</v>
      </c>
    </row>
    <row r="36" spans="1:10">
      <c r="A36" s="5">
        <v>2007</v>
      </c>
      <c r="B36" s="5" t="s">
        <v>51</v>
      </c>
      <c r="C36" s="9"/>
      <c r="D36" s="22">
        <v>50</v>
      </c>
      <c r="E36" s="9"/>
      <c r="F36" s="22">
        <v>52</v>
      </c>
      <c r="G36" s="9"/>
      <c r="H36" s="22">
        <f t="shared" si="0"/>
        <v>102</v>
      </c>
      <c r="I36" s="9"/>
      <c r="J36" s="22">
        <v>34</v>
      </c>
    </row>
    <row r="37" spans="1:10">
      <c r="A37" s="5">
        <v>2008</v>
      </c>
      <c r="B37" s="5" t="s">
        <v>52</v>
      </c>
      <c r="C37" s="9"/>
      <c r="D37" s="22">
        <v>735</v>
      </c>
      <c r="E37" s="9"/>
      <c r="F37" s="22">
        <v>741</v>
      </c>
      <c r="G37" s="9"/>
      <c r="H37" s="22">
        <f t="shared" si="0"/>
        <v>1476</v>
      </c>
      <c r="I37" s="9"/>
      <c r="J37" s="22">
        <v>517</v>
      </c>
    </row>
    <row r="38" spans="1:10">
      <c r="A38" s="5">
        <v>2009</v>
      </c>
      <c r="B38" s="5" t="s">
        <v>36</v>
      </c>
      <c r="C38" s="9"/>
      <c r="D38" s="22">
        <v>526</v>
      </c>
      <c r="E38" s="9"/>
      <c r="F38" s="22">
        <v>538</v>
      </c>
      <c r="G38" s="9"/>
      <c r="H38" s="22">
        <f t="shared" si="0"/>
        <v>1064</v>
      </c>
      <c r="I38" s="9"/>
      <c r="J38" s="22">
        <v>405</v>
      </c>
    </row>
    <row r="39" spans="1:10">
      <c r="A39" s="5">
        <v>2010</v>
      </c>
      <c r="B39" s="5" t="s">
        <v>21</v>
      </c>
      <c r="C39" s="9"/>
      <c r="D39" s="22">
        <v>2766</v>
      </c>
      <c r="E39" s="9"/>
      <c r="F39" s="22">
        <v>2783</v>
      </c>
      <c r="G39" s="9"/>
      <c r="H39" s="22">
        <f t="shared" si="0"/>
        <v>5549</v>
      </c>
      <c r="I39" s="9"/>
      <c r="J39" s="22">
        <v>2124</v>
      </c>
    </row>
    <row r="40" spans="1:10">
      <c r="A40" s="5">
        <v>2011</v>
      </c>
      <c r="B40" s="5" t="s">
        <v>45</v>
      </c>
      <c r="C40" s="9"/>
      <c r="D40" s="22">
        <v>2543</v>
      </c>
      <c r="E40" s="9"/>
      <c r="F40" s="22">
        <v>2567</v>
      </c>
      <c r="G40" s="9"/>
      <c r="H40" s="22">
        <f t="shared" si="0"/>
        <v>5110</v>
      </c>
      <c r="I40" s="9"/>
      <c r="J40" s="22">
        <v>1930</v>
      </c>
    </row>
    <row r="41" spans="1:10">
      <c r="A41" s="5">
        <v>2012</v>
      </c>
      <c r="B41" s="5" t="s">
        <v>53</v>
      </c>
      <c r="C41" s="9"/>
      <c r="D41" s="22">
        <v>68</v>
      </c>
      <c r="E41" s="9"/>
      <c r="F41" s="22">
        <v>69</v>
      </c>
      <c r="G41" s="9"/>
      <c r="H41" s="22">
        <f t="shared" si="0"/>
        <v>137</v>
      </c>
      <c r="I41" s="9"/>
      <c r="J41" s="22">
        <v>41</v>
      </c>
    </row>
    <row r="42" spans="1:10">
      <c r="A42" s="5">
        <v>2013</v>
      </c>
      <c r="B42" s="5" t="s">
        <v>22</v>
      </c>
      <c r="C42" s="9"/>
      <c r="D42" s="22">
        <v>314</v>
      </c>
      <c r="E42" s="9"/>
      <c r="F42" s="22">
        <v>315</v>
      </c>
      <c r="G42" s="9"/>
      <c r="H42" s="22">
        <f t="shared" si="0"/>
        <v>629</v>
      </c>
      <c r="I42" s="9"/>
      <c r="J42" s="22">
        <v>196</v>
      </c>
    </row>
    <row r="43" spans="1:10">
      <c r="A43" s="5">
        <v>2014</v>
      </c>
      <c r="B43" s="5" t="s">
        <v>17</v>
      </c>
      <c r="C43" s="9"/>
      <c r="D43" s="22">
        <v>837</v>
      </c>
      <c r="E43" s="9"/>
      <c r="F43" s="22">
        <v>831</v>
      </c>
      <c r="G43" s="9"/>
      <c r="H43" s="22">
        <f t="shared" si="0"/>
        <v>1668</v>
      </c>
      <c r="I43" s="9"/>
      <c r="J43" s="22">
        <v>592</v>
      </c>
    </row>
    <row r="44" spans="1:10">
      <c r="A44" s="5">
        <v>2015</v>
      </c>
      <c r="B44" s="5" t="s">
        <v>54</v>
      </c>
      <c r="C44" s="9"/>
      <c r="D44" s="22">
        <v>239</v>
      </c>
      <c r="E44" s="9"/>
      <c r="F44" s="22">
        <v>249</v>
      </c>
      <c r="G44" s="9"/>
      <c r="H44" s="22">
        <f t="shared" si="0"/>
        <v>488</v>
      </c>
      <c r="I44" s="9"/>
      <c r="J44" s="22">
        <v>145</v>
      </c>
    </row>
    <row r="45" spans="1:10">
      <c r="A45" s="5">
        <v>2016</v>
      </c>
      <c r="B45" s="5" t="s">
        <v>56</v>
      </c>
      <c r="C45" s="9"/>
      <c r="D45" s="22">
        <v>164</v>
      </c>
      <c r="E45" s="9"/>
      <c r="F45" s="22">
        <v>176</v>
      </c>
      <c r="G45" s="9"/>
      <c r="H45" s="22">
        <f t="shared" si="0"/>
        <v>340</v>
      </c>
      <c r="I45" s="9"/>
      <c r="J45" s="22">
        <v>110</v>
      </c>
    </row>
    <row r="46" spans="1:10">
      <c r="A46" s="5">
        <v>2017</v>
      </c>
      <c r="B46" s="5" t="s">
        <v>57</v>
      </c>
      <c r="C46" s="9"/>
      <c r="D46" s="22">
        <v>219</v>
      </c>
      <c r="E46" s="9"/>
      <c r="F46" s="22">
        <v>210</v>
      </c>
      <c r="G46" s="9"/>
      <c r="H46" s="22">
        <f t="shared" si="0"/>
        <v>429</v>
      </c>
      <c r="I46" s="9"/>
      <c r="J46" s="22">
        <v>147</v>
      </c>
    </row>
    <row r="47" spans="1:10">
      <c r="A47" s="5">
        <v>2018</v>
      </c>
      <c r="B47" s="5" t="s">
        <v>59</v>
      </c>
      <c r="C47" s="9"/>
      <c r="D47" s="22">
        <v>269</v>
      </c>
      <c r="E47" s="9"/>
      <c r="F47" s="22">
        <v>263</v>
      </c>
      <c r="G47" s="9"/>
      <c r="H47" s="22">
        <f t="shared" si="0"/>
        <v>532</v>
      </c>
      <c r="I47" s="9"/>
      <c r="J47" s="22">
        <v>177</v>
      </c>
    </row>
    <row r="48" spans="1:10">
      <c r="A48" s="5">
        <v>2019</v>
      </c>
      <c r="B48" s="5" t="s">
        <v>28</v>
      </c>
      <c r="C48" s="9"/>
      <c r="D48" s="22">
        <v>138</v>
      </c>
      <c r="E48" s="9"/>
      <c r="F48" s="22">
        <v>155</v>
      </c>
      <c r="G48" s="9"/>
      <c r="H48" s="22">
        <f t="shared" si="0"/>
        <v>293</v>
      </c>
      <c r="I48" s="9"/>
      <c r="J48" s="22">
        <v>91</v>
      </c>
    </row>
    <row r="49" spans="1:10">
      <c r="A49" s="5">
        <v>2020</v>
      </c>
      <c r="B49" s="5" t="s">
        <v>40</v>
      </c>
      <c r="C49" s="9"/>
      <c r="D49" s="22">
        <v>185</v>
      </c>
      <c r="E49" s="9"/>
      <c r="F49" s="22">
        <v>193</v>
      </c>
      <c r="G49" s="9"/>
      <c r="H49" s="22">
        <f t="shared" si="0"/>
        <v>378</v>
      </c>
      <c r="I49" s="9"/>
      <c r="J49" s="22">
        <v>118</v>
      </c>
    </row>
    <row r="50" spans="1:10">
      <c r="A50" s="5">
        <v>2021</v>
      </c>
      <c r="B50" s="5" t="s">
        <v>60</v>
      </c>
      <c r="C50" s="9"/>
      <c r="D50" s="22">
        <v>246</v>
      </c>
      <c r="E50" s="9"/>
      <c r="F50" s="22">
        <v>285</v>
      </c>
      <c r="G50" s="9"/>
      <c r="H50" s="22">
        <f t="shared" si="0"/>
        <v>531</v>
      </c>
      <c r="I50" s="9"/>
      <c r="J50" s="22">
        <v>162</v>
      </c>
    </row>
    <row r="51" spans="1:10">
      <c r="A51" s="5">
        <v>2022</v>
      </c>
      <c r="B51" s="5" t="s">
        <v>32</v>
      </c>
      <c r="C51" s="9"/>
      <c r="D51" s="22">
        <v>1036</v>
      </c>
      <c r="E51" s="9"/>
      <c r="F51" s="22">
        <v>1050</v>
      </c>
      <c r="G51" s="9"/>
      <c r="H51" s="22">
        <f t="shared" si="0"/>
        <v>2086</v>
      </c>
      <c r="I51" s="9"/>
      <c r="J51" s="22">
        <v>678</v>
      </c>
    </row>
    <row r="52" spans="1:10">
      <c r="A52" s="5">
        <v>2023</v>
      </c>
      <c r="B52" s="5" t="s">
        <v>61</v>
      </c>
      <c r="C52" s="20"/>
      <c r="D52" s="21" t="s">
        <v>105</v>
      </c>
      <c r="E52" s="20"/>
      <c r="F52" s="21" t="s">
        <v>105</v>
      </c>
      <c r="G52" s="20"/>
      <c r="H52" s="21" t="s">
        <v>105</v>
      </c>
      <c r="I52" s="9"/>
      <c r="J52" s="21" t="s">
        <v>105</v>
      </c>
    </row>
    <row r="53" spans="1:10">
      <c r="A53" s="5">
        <v>2100</v>
      </c>
      <c r="B53" s="5" t="s">
        <v>55</v>
      </c>
      <c r="C53" s="9"/>
      <c r="D53" s="22">
        <v>101</v>
      </c>
      <c r="E53" s="9"/>
      <c r="F53" s="22">
        <v>139</v>
      </c>
      <c r="G53" s="9"/>
      <c r="H53" s="22">
        <f t="shared" ref="H53:H76" si="1">SUM(D53:F53)</f>
        <v>240</v>
      </c>
      <c r="I53" s="9"/>
      <c r="J53" s="22">
        <v>94</v>
      </c>
    </row>
    <row r="54" spans="1:10">
      <c r="A54" s="5">
        <v>2201</v>
      </c>
      <c r="B54" s="5" t="s">
        <v>3</v>
      </c>
      <c r="C54" s="9"/>
      <c r="D54" s="22">
        <v>196</v>
      </c>
      <c r="E54" s="9"/>
      <c r="F54" s="22">
        <v>209</v>
      </c>
      <c r="G54" s="9"/>
      <c r="H54" s="22">
        <f t="shared" si="1"/>
        <v>405</v>
      </c>
      <c r="I54" s="9"/>
      <c r="J54" s="22">
        <v>161</v>
      </c>
    </row>
    <row r="55" spans="1:10">
      <c r="A55" s="5">
        <v>2202</v>
      </c>
      <c r="B55" s="5" t="s">
        <v>50</v>
      </c>
      <c r="C55" s="9"/>
      <c r="D55" s="22">
        <v>269</v>
      </c>
      <c r="E55" s="9"/>
      <c r="F55" s="22">
        <v>291</v>
      </c>
      <c r="G55" s="9"/>
      <c r="H55" s="22">
        <f t="shared" si="1"/>
        <v>560</v>
      </c>
      <c r="I55" s="9"/>
      <c r="J55" s="22">
        <v>220</v>
      </c>
    </row>
    <row r="56" spans="1:10">
      <c r="A56" s="5">
        <v>2301</v>
      </c>
      <c r="B56" s="5" t="s">
        <v>4</v>
      </c>
      <c r="C56" s="9"/>
      <c r="D56" s="22">
        <v>220</v>
      </c>
      <c r="E56" s="9"/>
      <c r="F56" s="22">
        <v>222</v>
      </c>
      <c r="G56" s="9"/>
      <c r="H56" s="22">
        <f t="shared" si="1"/>
        <v>442</v>
      </c>
      <c r="I56" s="9"/>
      <c r="J56" s="22">
        <v>185</v>
      </c>
    </row>
    <row r="57" spans="1:10">
      <c r="A57" s="5">
        <v>2302</v>
      </c>
      <c r="B57" s="5" t="s">
        <v>58</v>
      </c>
      <c r="C57" s="9"/>
      <c r="D57" s="22">
        <v>51</v>
      </c>
      <c r="E57" s="9"/>
      <c r="F57" s="22">
        <v>41</v>
      </c>
      <c r="G57" s="9"/>
      <c r="H57" s="22">
        <f t="shared" si="1"/>
        <v>92</v>
      </c>
      <c r="I57" s="9"/>
      <c r="J57" s="22">
        <v>34</v>
      </c>
    </row>
    <row r="58" spans="1:10">
      <c r="A58" s="5">
        <v>2303</v>
      </c>
      <c r="B58" s="5" t="s">
        <v>62</v>
      </c>
      <c r="C58" s="9"/>
      <c r="D58" s="22">
        <v>153</v>
      </c>
      <c r="E58" s="9"/>
      <c r="F58" s="22">
        <v>127</v>
      </c>
      <c r="G58" s="9"/>
      <c r="H58" s="22">
        <f t="shared" si="1"/>
        <v>280</v>
      </c>
      <c r="I58" s="9"/>
      <c r="J58" s="22">
        <v>120</v>
      </c>
    </row>
    <row r="59" spans="1:10">
      <c r="A59" s="5">
        <v>2304</v>
      </c>
      <c r="B59" s="5" t="s">
        <v>15</v>
      </c>
      <c r="C59" s="9"/>
      <c r="D59" s="22">
        <v>83</v>
      </c>
      <c r="E59" s="9"/>
      <c r="F59" s="22">
        <v>80</v>
      </c>
      <c r="G59" s="9"/>
      <c r="H59" s="22">
        <f t="shared" si="1"/>
        <v>163</v>
      </c>
      <c r="I59" s="9"/>
      <c r="J59" s="22">
        <v>55</v>
      </c>
    </row>
    <row r="60" spans="1:10">
      <c r="A60" s="5">
        <v>2401</v>
      </c>
      <c r="B60" s="5" t="s">
        <v>63</v>
      </c>
      <c r="C60" s="9"/>
      <c r="D60" s="22">
        <v>307</v>
      </c>
      <c r="E60" s="9"/>
      <c r="F60" s="22">
        <v>367</v>
      </c>
      <c r="G60" s="9"/>
      <c r="H60" s="22">
        <f t="shared" si="1"/>
        <v>674</v>
      </c>
      <c r="I60" s="9"/>
      <c r="J60" s="22">
        <v>262</v>
      </c>
    </row>
    <row r="61" spans="1:10">
      <c r="A61" s="5">
        <v>2402</v>
      </c>
      <c r="B61" s="5" t="s">
        <v>64</v>
      </c>
      <c r="C61" s="9"/>
      <c r="D61" s="22">
        <v>235</v>
      </c>
      <c r="E61" s="9"/>
      <c r="F61" s="22">
        <v>206</v>
      </c>
      <c r="G61" s="9"/>
      <c r="H61" s="22">
        <f t="shared" si="1"/>
        <v>441</v>
      </c>
      <c r="I61" s="9"/>
      <c r="J61" s="22">
        <v>195</v>
      </c>
    </row>
    <row r="62" spans="1:10">
      <c r="A62" s="5">
        <v>2403</v>
      </c>
      <c r="B62" s="5" t="s">
        <v>47</v>
      </c>
      <c r="C62" s="9"/>
      <c r="D62" s="22">
        <v>106</v>
      </c>
      <c r="E62" s="9"/>
      <c r="F62" s="22">
        <v>109</v>
      </c>
      <c r="G62" s="9"/>
      <c r="H62" s="22">
        <f t="shared" si="1"/>
        <v>215</v>
      </c>
      <c r="I62" s="9"/>
      <c r="J62" s="22">
        <v>100</v>
      </c>
    </row>
    <row r="63" spans="1:10">
      <c r="A63" s="5">
        <v>2404</v>
      </c>
      <c r="B63" s="5" t="s">
        <v>34</v>
      </c>
      <c r="C63" s="9"/>
      <c r="D63" s="22">
        <v>198</v>
      </c>
      <c r="E63" s="9"/>
      <c r="F63" s="22">
        <v>235</v>
      </c>
      <c r="G63" s="9"/>
      <c r="H63" s="22">
        <f t="shared" si="1"/>
        <v>433</v>
      </c>
      <c r="I63" s="9"/>
      <c r="J63" s="22">
        <v>180</v>
      </c>
    </row>
    <row r="64" spans="1:10">
      <c r="A64" s="5">
        <v>2501</v>
      </c>
      <c r="B64" s="5" t="s">
        <v>38</v>
      </c>
      <c r="C64" s="9"/>
      <c r="D64" s="22">
        <v>219</v>
      </c>
      <c r="E64" s="9"/>
      <c r="F64" s="22">
        <v>199</v>
      </c>
      <c r="G64" s="9"/>
      <c r="H64" s="22">
        <f t="shared" si="1"/>
        <v>418</v>
      </c>
      <c r="I64" s="9"/>
      <c r="J64" s="22">
        <v>172</v>
      </c>
    </row>
    <row r="65" spans="1:10">
      <c r="A65" s="5">
        <v>2502</v>
      </c>
      <c r="B65" s="5" t="s">
        <v>66</v>
      </c>
      <c r="C65" s="9"/>
      <c r="D65" s="22">
        <v>267</v>
      </c>
      <c r="E65" s="9"/>
      <c r="F65" s="22">
        <v>278</v>
      </c>
      <c r="G65" s="9"/>
      <c r="H65" s="22">
        <f t="shared" si="1"/>
        <v>545</v>
      </c>
      <c r="I65" s="9"/>
      <c r="J65" s="22">
        <v>227</v>
      </c>
    </row>
    <row r="66" spans="1:10">
      <c r="A66" s="5">
        <v>2503</v>
      </c>
      <c r="B66" s="5" t="s">
        <v>67</v>
      </c>
      <c r="C66" s="9"/>
      <c r="D66" s="22">
        <v>69</v>
      </c>
      <c r="E66" s="9"/>
      <c r="F66" s="22">
        <v>76</v>
      </c>
      <c r="G66" s="9"/>
      <c r="H66" s="22">
        <f t="shared" si="1"/>
        <v>145</v>
      </c>
      <c r="I66" s="9"/>
      <c r="J66" s="22">
        <v>54</v>
      </c>
    </row>
    <row r="67" spans="1:10">
      <c r="A67" s="5">
        <v>2504</v>
      </c>
      <c r="B67" s="5" t="s">
        <v>69</v>
      </c>
      <c r="C67" s="9"/>
      <c r="D67" s="22">
        <v>99</v>
      </c>
      <c r="E67" s="9"/>
      <c r="F67" s="22">
        <v>88</v>
      </c>
      <c r="G67" s="9"/>
      <c r="H67" s="22">
        <f t="shared" si="1"/>
        <v>187</v>
      </c>
      <c r="I67" s="9"/>
      <c r="J67" s="22">
        <v>70</v>
      </c>
    </row>
    <row r="68" spans="1:10">
      <c r="A68" s="5">
        <v>3010</v>
      </c>
      <c r="B68" s="5" t="s">
        <v>70</v>
      </c>
      <c r="C68" s="9"/>
      <c r="D68" s="22">
        <v>2984</v>
      </c>
      <c r="E68" s="9"/>
      <c r="F68" s="22">
        <v>3089</v>
      </c>
      <c r="G68" s="9"/>
      <c r="H68" s="22">
        <f t="shared" si="1"/>
        <v>6073</v>
      </c>
      <c r="I68" s="9"/>
      <c r="J68" s="22">
        <v>2193</v>
      </c>
    </row>
    <row r="69" spans="1:10">
      <c r="A69" s="5">
        <v>3020</v>
      </c>
      <c r="B69" s="5" t="s">
        <v>71</v>
      </c>
      <c r="C69" s="9"/>
      <c r="D69" s="22">
        <v>434</v>
      </c>
      <c r="E69" s="9"/>
      <c r="F69" s="22">
        <v>440</v>
      </c>
      <c r="G69" s="9"/>
      <c r="H69" s="22">
        <f t="shared" si="1"/>
        <v>874</v>
      </c>
      <c r="I69" s="9"/>
      <c r="J69" s="22">
        <v>290</v>
      </c>
    </row>
    <row r="70" spans="1:10">
      <c r="A70" s="5">
        <v>3030</v>
      </c>
      <c r="B70" s="5" t="s">
        <v>72</v>
      </c>
      <c r="C70" s="9"/>
      <c r="D70" s="22">
        <v>774</v>
      </c>
      <c r="E70" s="9"/>
      <c r="F70" s="22">
        <v>813</v>
      </c>
      <c r="G70" s="9"/>
      <c r="H70" s="22">
        <f t="shared" si="1"/>
        <v>1587</v>
      </c>
      <c r="I70" s="9"/>
      <c r="J70" s="22">
        <v>518</v>
      </c>
    </row>
    <row r="71" spans="1:10">
      <c r="A71" s="5">
        <v>3040</v>
      </c>
      <c r="B71" s="5" t="s">
        <v>73</v>
      </c>
      <c r="C71" s="9"/>
      <c r="D71" s="22">
        <v>715</v>
      </c>
      <c r="E71" s="9"/>
      <c r="F71" s="22">
        <v>741</v>
      </c>
      <c r="G71" s="9"/>
      <c r="H71" s="22">
        <f t="shared" si="1"/>
        <v>1456</v>
      </c>
      <c r="I71" s="9"/>
      <c r="J71" s="22">
        <v>487</v>
      </c>
    </row>
    <row r="72" spans="1:10">
      <c r="A72" s="5">
        <v>3050</v>
      </c>
      <c r="B72" s="5" t="s">
        <v>74</v>
      </c>
      <c r="C72" s="9"/>
      <c r="D72" s="22">
        <v>201</v>
      </c>
      <c r="E72" s="9"/>
      <c r="F72" s="22">
        <v>217</v>
      </c>
      <c r="G72" s="9"/>
      <c r="H72" s="22">
        <f t="shared" si="1"/>
        <v>418</v>
      </c>
      <c r="I72" s="9"/>
      <c r="J72" s="22">
        <v>114</v>
      </c>
    </row>
    <row r="73" spans="1:10">
      <c r="A73" s="5">
        <v>3060</v>
      </c>
      <c r="B73" s="5" t="s">
        <v>75</v>
      </c>
      <c r="C73" s="9"/>
      <c r="D73" s="22">
        <v>864</v>
      </c>
      <c r="E73" s="9"/>
      <c r="F73" s="22">
        <v>880</v>
      </c>
      <c r="G73" s="9"/>
      <c r="H73" s="22">
        <f t="shared" si="1"/>
        <v>1744</v>
      </c>
      <c r="I73" s="9"/>
      <c r="J73" s="22">
        <v>627</v>
      </c>
    </row>
    <row r="74" spans="1:10">
      <c r="A74" s="5">
        <v>3070</v>
      </c>
      <c r="B74" s="5" t="s">
        <v>76</v>
      </c>
      <c r="C74" s="9"/>
      <c r="D74" s="22">
        <v>306</v>
      </c>
      <c r="E74" s="9"/>
      <c r="F74" s="22">
        <v>395</v>
      </c>
      <c r="G74" s="9"/>
      <c r="H74" s="22">
        <f t="shared" si="1"/>
        <v>701</v>
      </c>
      <c r="I74" s="9"/>
      <c r="J74" s="22">
        <v>286</v>
      </c>
    </row>
    <row r="75" spans="1:10">
      <c r="A75" s="5">
        <v>3080</v>
      </c>
      <c r="B75" s="5" t="s">
        <v>77</v>
      </c>
      <c r="C75" s="9"/>
      <c r="D75" s="22">
        <v>1047</v>
      </c>
      <c r="E75" s="9"/>
      <c r="F75" s="22">
        <v>984</v>
      </c>
      <c r="G75" s="9"/>
      <c r="H75" s="22">
        <f t="shared" si="1"/>
        <v>2031</v>
      </c>
      <c r="I75" s="9"/>
      <c r="J75" s="22">
        <v>646</v>
      </c>
    </row>
    <row r="76" spans="1:10">
      <c r="A76" s="5">
        <v>3090</v>
      </c>
      <c r="B76" s="5" t="s">
        <v>79</v>
      </c>
      <c r="C76" s="9"/>
      <c r="D76" s="22">
        <v>632</v>
      </c>
      <c r="E76" s="9"/>
      <c r="F76" s="22">
        <v>619</v>
      </c>
      <c r="G76" s="9"/>
      <c r="H76" s="22">
        <f t="shared" si="1"/>
        <v>1251</v>
      </c>
      <c r="I76" s="9"/>
      <c r="J76" s="22">
        <v>402</v>
      </c>
    </row>
    <row r="77" spans="1:10">
      <c r="A77" s="5">
        <v>3100</v>
      </c>
      <c r="B77" s="5" t="s">
        <v>80</v>
      </c>
      <c r="C77" s="20"/>
      <c r="D77" s="21" t="s">
        <v>105</v>
      </c>
      <c r="E77" s="20"/>
      <c r="F77" s="21" t="s">
        <v>105</v>
      </c>
      <c r="G77" s="20"/>
      <c r="H77" s="21" t="s">
        <v>105</v>
      </c>
      <c r="I77" s="9"/>
      <c r="J77" s="21" t="s">
        <v>105</v>
      </c>
    </row>
    <row r="78" spans="1:10">
      <c r="A78" s="5"/>
      <c r="B78" s="5" t="s">
        <v>86</v>
      </c>
      <c r="C78" s="9"/>
      <c r="D78" s="22">
        <f>SUM(D3:D77)</f>
        <v>39556</v>
      </c>
      <c r="E78" s="9"/>
      <c r="F78" s="23">
        <f>SUM(F3:F77)</f>
        <v>40818</v>
      </c>
      <c r="G78" s="9"/>
      <c r="H78" s="22">
        <f>SUM(D78:F78)</f>
        <v>80374</v>
      </c>
      <c r="I78" s="9"/>
      <c r="J78" s="22">
        <f>SUM(J3:J77)</f>
        <v>28952</v>
      </c>
    </row>
  </sheetData>
  <sheetProtection password="CC65" sheet="1" objects="1" scenarios="1"/>
  <mergeCells count="5">
    <mergeCell ref="A2:B2"/>
    <mergeCell ref="C2:D2"/>
    <mergeCell ref="E2:F2"/>
    <mergeCell ref="G2:H2"/>
    <mergeCell ref="I2:J2"/>
  </mergeCells>
  <phoneticPr fontId="2"/>
  <pageMargins left="0.75" right="0.2" top="1" bottom="1" header="0.51200000000000001" footer="0.51200000000000001"/>
  <pageSetup paperSize="9" scale="94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78"/>
  <sheetViews>
    <sheetView zoomScale="70" zoomScaleNormal="70" workbookViewId="0">
      <selection activeCell="H78" sqref="H78"/>
    </sheetView>
  </sheetViews>
  <sheetFormatPr defaultRowHeight="18.75"/>
  <cols>
    <col min="1" max="1" width="9" style="1" customWidth="1"/>
    <col min="2" max="2" width="19.625" style="1" customWidth="1"/>
    <col min="3" max="3" width="6.625" style="1" customWidth="1"/>
    <col min="4" max="4" width="9" style="19" bestFit="1" customWidth="1"/>
    <col min="5" max="5" width="6.625" style="1" customWidth="1"/>
    <col min="6" max="6" width="9.125" style="19" bestFit="1" customWidth="1"/>
    <col min="7" max="7" width="6.625" style="1" customWidth="1"/>
    <col min="8" max="8" width="8.875" style="19" customWidth="1"/>
    <col min="9" max="9" width="6.625" style="1" customWidth="1"/>
    <col min="10" max="10" width="9" style="19" bestFit="1" customWidth="1"/>
    <col min="11" max="256" width="9" style="1" customWidth="1"/>
  </cols>
  <sheetData>
    <row r="1" spans="1:15" ht="31.5" customHeight="1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5">
        <v>1010</v>
      </c>
      <c r="B3" s="5" t="s">
        <v>2</v>
      </c>
      <c r="C3" s="9"/>
      <c r="D3" s="21">
        <v>3508</v>
      </c>
      <c r="E3" s="9"/>
      <c r="F3" s="22">
        <v>3756</v>
      </c>
      <c r="G3" s="9"/>
      <c r="H3" s="22">
        <f t="shared" ref="H3:H51" si="0">SUM(D3:F3)</f>
        <v>7264</v>
      </c>
      <c r="I3" s="9"/>
      <c r="J3" s="22">
        <v>2811</v>
      </c>
    </row>
    <row r="4" spans="1:15">
      <c r="A4" s="5">
        <v>1020</v>
      </c>
      <c r="B4" s="5" t="s">
        <v>6</v>
      </c>
      <c r="C4" s="9"/>
      <c r="D4" s="22">
        <v>1336</v>
      </c>
      <c r="E4" s="9"/>
      <c r="F4" s="22">
        <v>1421</v>
      </c>
      <c r="G4" s="9"/>
      <c r="H4" s="22">
        <f t="shared" si="0"/>
        <v>2757</v>
      </c>
      <c r="I4" s="9"/>
      <c r="J4" s="22">
        <v>1104</v>
      </c>
    </row>
    <row r="5" spans="1:15">
      <c r="A5" s="5">
        <v>1025</v>
      </c>
      <c r="B5" s="5" t="s">
        <v>7</v>
      </c>
      <c r="C5" s="9"/>
      <c r="D5" s="22">
        <v>247</v>
      </c>
      <c r="E5" s="9"/>
      <c r="F5" s="22">
        <v>251</v>
      </c>
      <c r="G5" s="9"/>
      <c r="H5" s="22">
        <f t="shared" si="0"/>
        <v>498</v>
      </c>
      <c r="I5" s="9"/>
      <c r="J5" s="22">
        <v>191</v>
      </c>
    </row>
    <row r="6" spans="1:15">
      <c r="A6" s="5">
        <v>1030</v>
      </c>
      <c r="B6" s="5" t="s">
        <v>8</v>
      </c>
      <c r="C6" s="9"/>
      <c r="D6" s="22">
        <v>1046</v>
      </c>
      <c r="E6" s="9"/>
      <c r="F6" s="22">
        <v>1092</v>
      </c>
      <c r="G6" s="9"/>
      <c r="H6" s="22">
        <f t="shared" si="0"/>
        <v>2138</v>
      </c>
      <c r="I6" s="9"/>
      <c r="J6" s="22">
        <v>889</v>
      </c>
    </row>
    <row r="7" spans="1:15">
      <c r="A7" s="5">
        <v>1040</v>
      </c>
      <c r="B7" s="5" t="s">
        <v>9</v>
      </c>
      <c r="C7" s="9"/>
      <c r="D7" s="22">
        <v>72</v>
      </c>
      <c r="E7" s="9"/>
      <c r="F7" s="22">
        <v>73</v>
      </c>
      <c r="G7" s="9"/>
      <c r="H7" s="22">
        <f t="shared" si="0"/>
        <v>145</v>
      </c>
      <c r="I7" s="9"/>
      <c r="J7" s="22">
        <v>47</v>
      </c>
    </row>
    <row r="8" spans="1:15">
      <c r="A8" s="5">
        <v>1050</v>
      </c>
      <c r="B8" s="5" t="s">
        <v>10</v>
      </c>
      <c r="C8" s="9"/>
      <c r="D8" s="22">
        <v>376</v>
      </c>
      <c r="E8" s="9"/>
      <c r="F8" s="22">
        <v>376</v>
      </c>
      <c r="G8" s="9"/>
      <c r="H8" s="22">
        <f t="shared" si="0"/>
        <v>752</v>
      </c>
      <c r="I8" s="9"/>
      <c r="J8" s="22">
        <v>278</v>
      </c>
    </row>
    <row r="9" spans="1:15">
      <c r="A9" s="5">
        <v>1060</v>
      </c>
      <c r="B9" s="5" t="s">
        <v>12</v>
      </c>
      <c r="C9" s="9"/>
      <c r="D9" s="22">
        <v>355</v>
      </c>
      <c r="E9" s="20"/>
      <c r="F9" s="22">
        <v>349</v>
      </c>
      <c r="G9" s="9"/>
      <c r="H9" s="22">
        <f t="shared" si="0"/>
        <v>704</v>
      </c>
      <c r="I9" s="9"/>
      <c r="J9" s="22">
        <v>248</v>
      </c>
    </row>
    <row r="10" spans="1:15">
      <c r="A10" s="5">
        <v>1070</v>
      </c>
      <c r="B10" s="5" t="s">
        <v>13</v>
      </c>
      <c r="C10" s="9"/>
      <c r="D10" s="22">
        <v>280</v>
      </c>
      <c r="E10" s="9"/>
      <c r="F10" s="22">
        <v>326</v>
      </c>
      <c r="G10" s="9"/>
      <c r="H10" s="22">
        <f t="shared" si="0"/>
        <v>606</v>
      </c>
      <c r="I10" s="9"/>
      <c r="J10" s="22">
        <v>222</v>
      </c>
    </row>
    <row r="11" spans="1:15">
      <c r="A11" s="5">
        <v>1080</v>
      </c>
      <c r="B11" s="5" t="s">
        <v>16</v>
      </c>
      <c r="C11" s="9"/>
      <c r="D11" s="22">
        <v>204</v>
      </c>
      <c r="E11" s="9"/>
      <c r="F11" s="22">
        <v>214</v>
      </c>
      <c r="G11" s="9"/>
      <c r="H11" s="22">
        <f t="shared" si="0"/>
        <v>418</v>
      </c>
      <c r="I11" s="9"/>
      <c r="J11" s="22">
        <v>130</v>
      </c>
    </row>
    <row r="12" spans="1:15">
      <c r="A12" s="5">
        <v>1090</v>
      </c>
      <c r="B12" s="5" t="s">
        <v>18</v>
      </c>
      <c r="C12" s="9"/>
      <c r="D12" s="22">
        <v>205</v>
      </c>
      <c r="E12" s="9"/>
      <c r="F12" s="22">
        <v>201</v>
      </c>
      <c r="G12" s="9"/>
      <c r="H12" s="22">
        <f t="shared" si="0"/>
        <v>406</v>
      </c>
      <c r="I12" s="9"/>
      <c r="J12" s="22">
        <v>135</v>
      </c>
    </row>
    <row r="13" spans="1:15">
      <c r="A13" s="5">
        <v>1091</v>
      </c>
      <c r="B13" s="5" t="s">
        <v>5</v>
      </c>
      <c r="C13" s="9"/>
      <c r="D13" s="22">
        <v>17</v>
      </c>
      <c r="E13" s="9"/>
      <c r="F13" s="22">
        <v>20</v>
      </c>
      <c r="G13" s="9"/>
      <c r="H13" s="22">
        <f t="shared" si="0"/>
        <v>37</v>
      </c>
      <c r="I13" s="9"/>
      <c r="J13" s="22">
        <v>14</v>
      </c>
    </row>
    <row r="14" spans="1:15">
      <c r="A14" s="5">
        <v>1100</v>
      </c>
      <c r="B14" s="5" t="s">
        <v>23</v>
      </c>
      <c r="C14" s="9"/>
      <c r="D14" s="22">
        <v>272</v>
      </c>
      <c r="E14" s="9"/>
      <c r="F14" s="22">
        <v>286</v>
      </c>
      <c r="G14" s="9"/>
      <c r="H14" s="22">
        <f t="shared" si="0"/>
        <v>558</v>
      </c>
      <c r="I14" s="9"/>
      <c r="J14" s="22">
        <v>180</v>
      </c>
    </row>
    <row r="15" spans="1:15">
      <c r="A15" s="5">
        <v>1110</v>
      </c>
      <c r="B15" s="5" t="s">
        <v>11</v>
      </c>
      <c r="C15" s="9"/>
      <c r="D15" s="22">
        <v>636</v>
      </c>
      <c r="E15" s="9"/>
      <c r="F15" s="22">
        <v>657</v>
      </c>
      <c r="G15" s="9"/>
      <c r="H15" s="22">
        <f t="shared" si="0"/>
        <v>1293</v>
      </c>
      <c r="I15" s="9"/>
      <c r="J15" s="22">
        <v>425</v>
      </c>
    </row>
    <row r="16" spans="1:15">
      <c r="A16" s="5">
        <v>1120</v>
      </c>
      <c r="B16" s="5" t="s">
        <v>25</v>
      </c>
      <c r="C16" s="9"/>
      <c r="D16" s="22">
        <v>231</v>
      </c>
      <c r="E16" s="9"/>
      <c r="F16" s="22">
        <v>249</v>
      </c>
      <c r="G16" s="9"/>
      <c r="H16" s="22">
        <f t="shared" si="0"/>
        <v>480</v>
      </c>
      <c r="I16" s="9"/>
      <c r="J16" s="22">
        <v>181</v>
      </c>
    </row>
    <row r="17" spans="1:10">
      <c r="A17" s="5">
        <v>1130</v>
      </c>
      <c r="B17" s="5" t="s">
        <v>27</v>
      </c>
      <c r="C17" s="9"/>
      <c r="D17" s="22">
        <v>56</v>
      </c>
      <c r="E17" s="9"/>
      <c r="F17" s="22">
        <v>59</v>
      </c>
      <c r="G17" s="9"/>
      <c r="H17" s="22">
        <f t="shared" si="0"/>
        <v>115</v>
      </c>
      <c r="I17" s="9"/>
      <c r="J17" s="22">
        <v>34</v>
      </c>
    </row>
    <row r="18" spans="1:10">
      <c r="A18" s="5">
        <v>1140</v>
      </c>
      <c r="B18" s="5" t="s">
        <v>29</v>
      </c>
      <c r="C18" s="9"/>
      <c r="D18" s="22">
        <v>58</v>
      </c>
      <c r="E18" s="9"/>
      <c r="F18" s="22">
        <v>58</v>
      </c>
      <c r="G18" s="9"/>
      <c r="H18" s="22">
        <f t="shared" si="0"/>
        <v>116</v>
      </c>
      <c r="I18" s="9"/>
      <c r="J18" s="22">
        <v>42</v>
      </c>
    </row>
    <row r="19" spans="1:10">
      <c r="A19" s="5">
        <v>1150</v>
      </c>
      <c r="B19" s="5" t="s">
        <v>33</v>
      </c>
      <c r="C19" s="9"/>
      <c r="D19" s="22">
        <v>159</v>
      </c>
      <c r="E19" s="9"/>
      <c r="F19" s="22">
        <v>144</v>
      </c>
      <c r="G19" s="9"/>
      <c r="H19" s="22">
        <f t="shared" si="0"/>
        <v>303</v>
      </c>
      <c r="I19" s="9"/>
      <c r="J19" s="22">
        <v>115</v>
      </c>
    </row>
    <row r="20" spans="1:10">
      <c r="A20" s="5">
        <v>1160</v>
      </c>
      <c r="B20" s="5" t="s">
        <v>35</v>
      </c>
      <c r="C20" s="9"/>
      <c r="D20" s="22">
        <v>338</v>
      </c>
      <c r="E20" s="9"/>
      <c r="F20" s="22">
        <v>315</v>
      </c>
      <c r="G20" s="9"/>
      <c r="H20" s="22">
        <f t="shared" si="0"/>
        <v>653</v>
      </c>
      <c r="I20" s="9"/>
      <c r="J20" s="22">
        <v>260</v>
      </c>
    </row>
    <row r="21" spans="1:10">
      <c r="A21" s="5">
        <v>1170</v>
      </c>
      <c r="B21" s="5" t="s">
        <v>24</v>
      </c>
      <c r="C21" s="9"/>
      <c r="D21" s="22">
        <v>636</v>
      </c>
      <c r="E21" s="9"/>
      <c r="F21" s="22">
        <v>659</v>
      </c>
      <c r="G21" s="9"/>
      <c r="H21" s="22">
        <f t="shared" si="0"/>
        <v>1295</v>
      </c>
      <c r="I21" s="9"/>
      <c r="J21" s="22">
        <v>420</v>
      </c>
    </row>
    <row r="22" spans="1:10">
      <c r="A22" s="5">
        <v>1180</v>
      </c>
      <c r="B22" s="5" t="s">
        <v>37</v>
      </c>
      <c r="C22" s="9"/>
      <c r="D22" s="22">
        <v>643</v>
      </c>
      <c r="E22" s="9"/>
      <c r="F22" s="22">
        <v>668</v>
      </c>
      <c r="G22" s="9"/>
      <c r="H22" s="22">
        <f t="shared" si="0"/>
        <v>1311</v>
      </c>
      <c r="I22" s="9"/>
      <c r="J22" s="22">
        <v>441</v>
      </c>
    </row>
    <row r="23" spans="1:10">
      <c r="A23" s="5">
        <v>1190</v>
      </c>
      <c r="B23" s="5" t="s">
        <v>31</v>
      </c>
      <c r="D23" s="22">
        <v>69</v>
      </c>
      <c r="E23" s="9"/>
      <c r="F23" s="22">
        <v>68</v>
      </c>
      <c r="G23" s="9"/>
      <c r="H23" s="22">
        <f t="shared" si="0"/>
        <v>137</v>
      </c>
      <c r="I23" s="9"/>
      <c r="J23" s="22">
        <v>47</v>
      </c>
    </row>
    <row r="24" spans="1:10">
      <c r="A24" s="5">
        <v>1200</v>
      </c>
      <c r="B24" s="5" t="s">
        <v>14</v>
      </c>
      <c r="C24" s="9"/>
      <c r="D24" s="22">
        <v>196</v>
      </c>
      <c r="E24" s="9"/>
      <c r="F24" s="22">
        <v>211</v>
      </c>
      <c r="G24" s="9"/>
      <c r="H24" s="22">
        <f t="shared" si="0"/>
        <v>407</v>
      </c>
      <c r="I24" s="9"/>
      <c r="J24" s="22">
        <v>135</v>
      </c>
    </row>
    <row r="25" spans="1:10">
      <c r="A25" s="5">
        <v>1210</v>
      </c>
      <c r="B25" s="5" t="s">
        <v>39</v>
      </c>
      <c r="C25" s="9"/>
      <c r="D25" s="22">
        <v>164</v>
      </c>
      <c r="E25" s="9"/>
      <c r="F25" s="22">
        <v>146</v>
      </c>
      <c r="G25" s="9"/>
      <c r="H25" s="22">
        <f t="shared" si="0"/>
        <v>310</v>
      </c>
      <c r="I25" s="9"/>
      <c r="J25" s="22">
        <v>106</v>
      </c>
    </row>
    <row r="26" spans="1:10">
      <c r="A26" s="5">
        <v>1220</v>
      </c>
      <c r="B26" s="5" t="s">
        <v>41</v>
      </c>
      <c r="C26" s="9"/>
      <c r="D26" s="22">
        <v>250</v>
      </c>
      <c r="E26" s="9"/>
      <c r="F26" s="22">
        <v>286</v>
      </c>
      <c r="G26" s="9"/>
      <c r="H26" s="22">
        <f t="shared" si="0"/>
        <v>536</v>
      </c>
      <c r="I26" s="9"/>
      <c r="J26" s="22">
        <v>172</v>
      </c>
    </row>
    <row r="27" spans="1:10">
      <c r="A27" s="5">
        <v>1230</v>
      </c>
      <c r="B27" s="5" t="s">
        <v>42</v>
      </c>
      <c r="C27" s="9"/>
      <c r="D27" s="22">
        <v>184</v>
      </c>
      <c r="E27" s="9"/>
      <c r="F27" s="22">
        <v>180</v>
      </c>
      <c r="G27" s="9"/>
      <c r="H27" s="22">
        <f t="shared" si="0"/>
        <v>364</v>
      </c>
      <c r="I27" s="9"/>
      <c r="J27" s="22">
        <v>124</v>
      </c>
    </row>
    <row r="28" spans="1:10">
      <c r="A28" s="5">
        <v>1240</v>
      </c>
      <c r="B28" s="5" t="s">
        <v>19</v>
      </c>
      <c r="C28" s="9"/>
      <c r="D28" s="22">
        <v>1123</v>
      </c>
      <c r="E28" s="9"/>
      <c r="F28" s="22">
        <v>1242</v>
      </c>
      <c r="G28" s="9"/>
      <c r="H28" s="22">
        <f t="shared" si="0"/>
        <v>2365</v>
      </c>
      <c r="I28" s="9"/>
      <c r="J28" s="22">
        <v>858</v>
      </c>
    </row>
    <row r="29" spans="1:10">
      <c r="A29" s="5">
        <v>1250</v>
      </c>
      <c r="B29" s="5" t="s">
        <v>20</v>
      </c>
      <c r="C29" s="9"/>
      <c r="D29" s="22">
        <v>1133</v>
      </c>
      <c r="E29" s="9"/>
      <c r="F29" s="22">
        <v>1121</v>
      </c>
      <c r="G29" s="9"/>
      <c r="H29" s="22">
        <f t="shared" si="0"/>
        <v>2254</v>
      </c>
      <c r="I29" s="9"/>
      <c r="J29" s="22">
        <v>719</v>
      </c>
    </row>
    <row r="30" spans="1:10">
      <c r="A30" s="5">
        <v>2001</v>
      </c>
      <c r="B30" s="5" t="s">
        <v>43</v>
      </c>
      <c r="C30" s="9"/>
      <c r="D30" s="22">
        <v>1779</v>
      </c>
      <c r="E30" s="9"/>
      <c r="F30" s="22">
        <v>1814</v>
      </c>
      <c r="G30" s="9"/>
      <c r="H30" s="22">
        <f t="shared" si="0"/>
        <v>3593</v>
      </c>
      <c r="I30" s="9"/>
      <c r="J30" s="22">
        <v>1365</v>
      </c>
    </row>
    <row r="31" spans="1:10">
      <c r="A31" s="5">
        <v>2002</v>
      </c>
      <c r="B31" s="5" t="s">
        <v>44</v>
      </c>
      <c r="C31" s="9"/>
      <c r="D31" s="22">
        <v>1580</v>
      </c>
      <c r="E31" s="9"/>
      <c r="F31" s="22">
        <v>1641</v>
      </c>
      <c r="G31" s="9"/>
      <c r="H31" s="22">
        <f t="shared" si="0"/>
        <v>3221</v>
      </c>
      <c r="I31" s="9"/>
      <c r="J31" s="22">
        <v>1182</v>
      </c>
    </row>
    <row r="32" spans="1:10">
      <c r="A32" s="5">
        <v>2003</v>
      </c>
      <c r="B32" s="5" t="s">
        <v>26</v>
      </c>
      <c r="C32" s="9"/>
      <c r="D32" s="22">
        <v>391</v>
      </c>
      <c r="E32" s="9"/>
      <c r="F32" s="22">
        <v>415</v>
      </c>
      <c r="G32" s="9"/>
      <c r="H32" s="22">
        <f t="shared" si="0"/>
        <v>806</v>
      </c>
      <c r="I32" s="9"/>
      <c r="J32" s="22">
        <v>307</v>
      </c>
    </row>
    <row r="33" spans="1:10">
      <c r="A33" s="5">
        <v>2004</v>
      </c>
      <c r="B33" s="5" t="s">
        <v>46</v>
      </c>
      <c r="C33" s="9"/>
      <c r="D33" s="22">
        <v>357</v>
      </c>
      <c r="E33" s="9"/>
      <c r="F33" s="22">
        <v>347</v>
      </c>
      <c r="G33" s="9"/>
      <c r="H33" s="22">
        <f t="shared" si="0"/>
        <v>704</v>
      </c>
      <c r="I33" s="9"/>
      <c r="J33" s="22">
        <v>236</v>
      </c>
    </row>
    <row r="34" spans="1:10">
      <c r="A34" s="5">
        <v>2005</v>
      </c>
      <c r="B34" s="5" t="s">
        <v>48</v>
      </c>
      <c r="C34" s="9"/>
      <c r="D34" s="22">
        <v>228</v>
      </c>
      <c r="E34" s="9"/>
      <c r="F34" s="22">
        <v>232</v>
      </c>
      <c r="G34" s="9"/>
      <c r="H34" s="22">
        <f t="shared" si="0"/>
        <v>460</v>
      </c>
      <c r="I34" s="9"/>
      <c r="J34" s="22">
        <v>164</v>
      </c>
    </row>
    <row r="35" spans="1:10">
      <c r="A35" s="5">
        <v>2006</v>
      </c>
      <c r="B35" s="5" t="s">
        <v>49</v>
      </c>
      <c r="C35" s="9"/>
      <c r="D35" s="22">
        <v>401</v>
      </c>
      <c r="E35" s="9"/>
      <c r="F35" s="22">
        <v>389</v>
      </c>
      <c r="G35" s="9"/>
      <c r="H35" s="22">
        <f t="shared" si="0"/>
        <v>790</v>
      </c>
      <c r="I35" s="9"/>
      <c r="J35" s="22">
        <v>257</v>
      </c>
    </row>
    <row r="36" spans="1:10">
      <c r="A36" s="5">
        <v>2007</v>
      </c>
      <c r="B36" s="5" t="s">
        <v>51</v>
      </c>
      <c r="C36" s="9"/>
      <c r="D36" s="22">
        <v>50</v>
      </c>
      <c r="E36" s="9"/>
      <c r="F36" s="22">
        <v>52</v>
      </c>
      <c r="G36" s="9"/>
      <c r="H36" s="22">
        <f t="shared" si="0"/>
        <v>102</v>
      </c>
      <c r="I36" s="9"/>
      <c r="J36" s="22">
        <v>34</v>
      </c>
    </row>
    <row r="37" spans="1:10">
      <c r="A37" s="5">
        <v>2008</v>
      </c>
      <c r="B37" s="5" t="s">
        <v>52</v>
      </c>
      <c r="C37" s="9"/>
      <c r="D37" s="22">
        <v>719</v>
      </c>
      <c r="E37" s="9"/>
      <c r="F37" s="22">
        <v>726</v>
      </c>
      <c r="G37" s="9"/>
      <c r="H37" s="22">
        <f t="shared" si="0"/>
        <v>1445</v>
      </c>
      <c r="I37" s="9"/>
      <c r="J37" s="22">
        <v>521</v>
      </c>
    </row>
    <row r="38" spans="1:10">
      <c r="A38" s="5">
        <v>2009</v>
      </c>
      <c r="B38" s="5" t="s">
        <v>36</v>
      </c>
      <c r="C38" s="9"/>
      <c r="D38" s="22">
        <v>525</v>
      </c>
      <c r="E38" s="9"/>
      <c r="F38" s="22">
        <v>539</v>
      </c>
      <c r="G38" s="9"/>
      <c r="H38" s="22">
        <f t="shared" si="0"/>
        <v>1064</v>
      </c>
      <c r="I38" s="9"/>
      <c r="J38" s="22">
        <v>405</v>
      </c>
    </row>
    <row r="39" spans="1:10">
      <c r="A39" s="5">
        <v>2010</v>
      </c>
      <c r="B39" s="5" t="s">
        <v>21</v>
      </c>
      <c r="C39" s="9"/>
      <c r="D39" s="22">
        <v>2821</v>
      </c>
      <c r="E39" s="9"/>
      <c r="F39" s="22">
        <v>2849</v>
      </c>
      <c r="G39" s="9"/>
      <c r="H39" s="22">
        <f t="shared" si="0"/>
        <v>5670</v>
      </c>
      <c r="I39" s="9"/>
      <c r="J39" s="22">
        <v>2217</v>
      </c>
    </row>
    <row r="40" spans="1:10">
      <c r="A40" s="5">
        <v>2011</v>
      </c>
      <c r="B40" s="5" t="s">
        <v>45</v>
      </c>
      <c r="C40" s="9"/>
      <c r="D40" s="22">
        <v>2532</v>
      </c>
      <c r="E40" s="9"/>
      <c r="F40" s="22">
        <v>2596</v>
      </c>
      <c r="G40" s="9"/>
      <c r="H40" s="22">
        <f t="shared" si="0"/>
        <v>5128</v>
      </c>
      <c r="I40" s="9"/>
      <c r="J40" s="22">
        <v>1936</v>
      </c>
    </row>
    <row r="41" spans="1:10">
      <c r="A41" s="5">
        <v>2012</v>
      </c>
      <c r="B41" s="5" t="s">
        <v>53</v>
      </c>
      <c r="C41" s="9"/>
      <c r="D41" s="22">
        <v>75</v>
      </c>
      <c r="E41" s="9"/>
      <c r="F41" s="22">
        <v>73</v>
      </c>
      <c r="G41" s="9"/>
      <c r="H41" s="22">
        <f t="shared" si="0"/>
        <v>148</v>
      </c>
      <c r="I41" s="9"/>
      <c r="J41" s="22">
        <v>43</v>
      </c>
    </row>
    <row r="42" spans="1:10">
      <c r="A42" s="5">
        <v>2013</v>
      </c>
      <c r="B42" s="5" t="s">
        <v>22</v>
      </c>
      <c r="C42" s="9"/>
      <c r="D42" s="22">
        <v>323</v>
      </c>
      <c r="E42" s="9"/>
      <c r="F42" s="22">
        <v>317</v>
      </c>
      <c r="G42" s="9"/>
      <c r="H42" s="22">
        <f t="shared" si="0"/>
        <v>640</v>
      </c>
      <c r="I42" s="9"/>
      <c r="J42" s="22">
        <v>202</v>
      </c>
    </row>
    <row r="43" spans="1:10">
      <c r="A43" s="5">
        <v>2014</v>
      </c>
      <c r="B43" s="5" t="s">
        <v>17</v>
      </c>
      <c r="C43" s="9"/>
      <c r="D43" s="22">
        <v>821</v>
      </c>
      <c r="E43" s="9"/>
      <c r="F43" s="22">
        <v>819</v>
      </c>
      <c r="G43" s="9"/>
      <c r="H43" s="22">
        <f t="shared" si="0"/>
        <v>1640</v>
      </c>
      <c r="I43" s="9"/>
      <c r="J43" s="22">
        <v>587</v>
      </c>
    </row>
    <row r="44" spans="1:10">
      <c r="A44" s="5">
        <v>2015</v>
      </c>
      <c r="B44" s="5" t="s">
        <v>54</v>
      </c>
      <c r="C44" s="9"/>
      <c r="D44" s="22">
        <v>245</v>
      </c>
      <c r="E44" s="9"/>
      <c r="F44" s="22">
        <v>257</v>
      </c>
      <c r="G44" s="9"/>
      <c r="H44" s="22">
        <f t="shared" si="0"/>
        <v>502</v>
      </c>
      <c r="I44" s="9"/>
      <c r="J44" s="22">
        <v>148</v>
      </c>
    </row>
    <row r="45" spans="1:10">
      <c r="A45" s="5">
        <v>2016</v>
      </c>
      <c r="B45" s="5" t="s">
        <v>56</v>
      </c>
      <c r="C45" s="9"/>
      <c r="D45" s="22">
        <v>164</v>
      </c>
      <c r="E45" s="9"/>
      <c r="F45" s="22">
        <v>171</v>
      </c>
      <c r="G45" s="9"/>
      <c r="H45" s="22">
        <f t="shared" si="0"/>
        <v>335</v>
      </c>
      <c r="I45" s="9"/>
      <c r="J45" s="22">
        <v>114</v>
      </c>
    </row>
    <row r="46" spans="1:10">
      <c r="A46" s="5">
        <v>2017</v>
      </c>
      <c r="B46" s="5" t="s">
        <v>57</v>
      </c>
      <c r="C46" s="9"/>
      <c r="D46" s="22">
        <v>209</v>
      </c>
      <c r="E46" s="9"/>
      <c r="F46" s="22">
        <v>212</v>
      </c>
      <c r="G46" s="9"/>
      <c r="H46" s="22">
        <f t="shared" si="0"/>
        <v>421</v>
      </c>
      <c r="I46" s="9"/>
      <c r="J46" s="22">
        <v>150</v>
      </c>
    </row>
    <row r="47" spans="1:10">
      <c r="A47" s="5">
        <v>2018</v>
      </c>
      <c r="B47" s="5" t="s">
        <v>59</v>
      </c>
      <c r="C47" s="9"/>
      <c r="D47" s="22">
        <v>265</v>
      </c>
      <c r="E47" s="9"/>
      <c r="F47" s="22">
        <v>265</v>
      </c>
      <c r="G47" s="9"/>
      <c r="H47" s="22">
        <f t="shared" si="0"/>
        <v>530</v>
      </c>
      <c r="I47" s="9"/>
      <c r="J47" s="22">
        <v>178</v>
      </c>
    </row>
    <row r="48" spans="1:10">
      <c r="A48" s="5">
        <v>2019</v>
      </c>
      <c r="B48" s="5" t="s">
        <v>28</v>
      </c>
      <c r="C48" s="9"/>
      <c r="D48" s="22">
        <v>136</v>
      </c>
      <c r="E48" s="9"/>
      <c r="F48" s="22">
        <v>156</v>
      </c>
      <c r="G48" s="9"/>
      <c r="H48" s="22">
        <f t="shared" si="0"/>
        <v>292</v>
      </c>
      <c r="I48" s="9"/>
      <c r="J48" s="22">
        <v>90</v>
      </c>
    </row>
    <row r="49" spans="1:10">
      <c r="A49" s="5">
        <v>2020</v>
      </c>
      <c r="B49" s="5" t="s">
        <v>40</v>
      </c>
      <c r="C49" s="9"/>
      <c r="D49" s="22">
        <v>184</v>
      </c>
      <c r="E49" s="9"/>
      <c r="F49" s="22">
        <v>191</v>
      </c>
      <c r="G49" s="9"/>
      <c r="H49" s="22">
        <f t="shared" si="0"/>
        <v>375</v>
      </c>
      <c r="I49" s="9"/>
      <c r="J49" s="22">
        <v>119</v>
      </c>
    </row>
    <row r="50" spans="1:10">
      <c r="A50" s="5">
        <v>2021</v>
      </c>
      <c r="B50" s="5" t="s">
        <v>60</v>
      </c>
      <c r="C50" s="9"/>
      <c r="D50" s="22">
        <v>249</v>
      </c>
      <c r="E50" s="9"/>
      <c r="F50" s="22">
        <v>279</v>
      </c>
      <c r="G50" s="9"/>
      <c r="H50" s="22">
        <f t="shared" si="0"/>
        <v>528</v>
      </c>
      <c r="I50" s="9"/>
      <c r="J50" s="22">
        <v>167</v>
      </c>
    </row>
    <row r="51" spans="1:10">
      <c r="A51" s="5">
        <v>2022</v>
      </c>
      <c r="B51" s="5" t="s">
        <v>32</v>
      </c>
      <c r="C51" s="9"/>
      <c r="D51" s="22">
        <v>1018</v>
      </c>
      <c r="E51" s="9"/>
      <c r="F51" s="22">
        <v>1042</v>
      </c>
      <c r="G51" s="9"/>
      <c r="H51" s="22">
        <f t="shared" si="0"/>
        <v>2060</v>
      </c>
      <c r="I51" s="9"/>
      <c r="J51" s="22">
        <v>682</v>
      </c>
    </row>
    <row r="52" spans="1:10">
      <c r="A52" s="5">
        <v>2023</v>
      </c>
      <c r="B52" s="5" t="s">
        <v>61</v>
      </c>
      <c r="C52" s="20"/>
      <c r="D52" s="21" t="s">
        <v>105</v>
      </c>
      <c r="E52" s="20"/>
      <c r="F52" s="21" t="s">
        <v>105</v>
      </c>
      <c r="G52" s="20"/>
      <c r="H52" s="21" t="s">
        <v>105</v>
      </c>
      <c r="I52" s="9"/>
      <c r="J52" s="21" t="s">
        <v>105</v>
      </c>
    </row>
    <row r="53" spans="1:10">
      <c r="A53" s="5">
        <v>2100</v>
      </c>
      <c r="B53" s="5" t="s">
        <v>55</v>
      </c>
      <c r="C53" s="9"/>
      <c r="D53" s="22">
        <v>114</v>
      </c>
      <c r="E53" s="9"/>
      <c r="F53" s="22">
        <v>139</v>
      </c>
      <c r="G53" s="9"/>
      <c r="H53" s="22">
        <f t="shared" ref="H53:H76" si="1">SUM(D53:F53)</f>
        <v>253</v>
      </c>
      <c r="I53" s="9"/>
      <c r="J53" s="22">
        <v>102</v>
      </c>
    </row>
    <row r="54" spans="1:10">
      <c r="A54" s="5">
        <v>2201</v>
      </c>
      <c r="B54" s="5" t="s">
        <v>3</v>
      </c>
      <c r="C54" s="9"/>
      <c r="D54" s="22">
        <v>198</v>
      </c>
      <c r="E54" s="9"/>
      <c r="F54" s="22">
        <v>220</v>
      </c>
      <c r="G54" s="9"/>
      <c r="H54" s="22">
        <f t="shared" si="1"/>
        <v>418</v>
      </c>
      <c r="I54" s="9"/>
      <c r="J54" s="22">
        <v>170</v>
      </c>
    </row>
    <row r="55" spans="1:10">
      <c r="A55" s="5">
        <v>2202</v>
      </c>
      <c r="B55" s="5" t="s">
        <v>50</v>
      </c>
      <c r="C55" s="9"/>
      <c r="D55" s="22">
        <v>277</v>
      </c>
      <c r="E55" s="9"/>
      <c r="F55" s="22">
        <v>292</v>
      </c>
      <c r="G55" s="9"/>
      <c r="H55" s="22">
        <f t="shared" si="1"/>
        <v>569</v>
      </c>
      <c r="I55" s="9"/>
      <c r="J55" s="22">
        <v>224</v>
      </c>
    </row>
    <row r="56" spans="1:10">
      <c r="A56" s="5">
        <v>2301</v>
      </c>
      <c r="B56" s="5" t="s">
        <v>4</v>
      </c>
      <c r="C56" s="9"/>
      <c r="D56" s="22">
        <v>217</v>
      </c>
      <c r="E56" s="9"/>
      <c r="F56" s="22">
        <v>215</v>
      </c>
      <c r="G56" s="9"/>
      <c r="H56" s="22">
        <f t="shared" si="1"/>
        <v>432</v>
      </c>
      <c r="I56" s="9"/>
      <c r="J56" s="22">
        <v>183</v>
      </c>
    </row>
    <row r="57" spans="1:10">
      <c r="A57" s="5">
        <v>2302</v>
      </c>
      <c r="B57" s="5" t="s">
        <v>58</v>
      </c>
      <c r="C57" s="9"/>
      <c r="D57" s="22">
        <v>50</v>
      </c>
      <c r="E57" s="9"/>
      <c r="F57" s="22">
        <v>45</v>
      </c>
      <c r="G57" s="9"/>
      <c r="H57" s="22">
        <f t="shared" si="1"/>
        <v>95</v>
      </c>
      <c r="I57" s="9"/>
      <c r="J57" s="22">
        <v>34</v>
      </c>
    </row>
    <row r="58" spans="1:10">
      <c r="A58" s="5">
        <v>2303</v>
      </c>
      <c r="B58" s="5" t="s">
        <v>62</v>
      </c>
      <c r="C58" s="9"/>
      <c r="D58" s="22">
        <v>154</v>
      </c>
      <c r="E58" s="9"/>
      <c r="F58" s="22">
        <v>129</v>
      </c>
      <c r="G58" s="9"/>
      <c r="H58" s="22">
        <f t="shared" si="1"/>
        <v>283</v>
      </c>
      <c r="I58" s="9"/>
      <c r="J58" s="22">
        <v>118</v>
      </c>
    </row>
    <row r="59" spans="1:10">
      <c r="A59" s="5">
        <v>2304</v>
      </c>
      <c r="B59" s="5" t="s">
        <v>15</v>
      </c>
      <c r="C59" s="9"/>
      <c r="D59" s="22">
        <v>69</v>
      </c>
      <c r="E59" s="9"/>
      <c r="F59" s="22">
        <v>69</v>
      </c>
      <c r="G59" s="9"/>
      <c r="H59" s="22">
        <f t="shared" si="1"/>
        <v>138</v>
      </c>
      <c r="I59" s="9"/>
      <c r="J59" s="22">
        <v>49</v>
      </c>
    </row>
    <row r="60" spans="1:10">
      <c r="A60" s="5">
        <v>2401</v>
      </c>
      <c r="B60" s="5" t="s">
        <v>63</v>
      </c>
      <c r="C60" s="9"/>
      <c r="D60" s="22">
        <v>299</v>
      </c>
      <c r="E60" s="9"/>
      <c r="F60" s="22">
        <v>361</v>
      </c>
      <c r="G60" s="9"/>
      <c r="H60" s="22">
        <f t="shared" si="1"/>
        <v>660</v>
      </c>
      <c r="I60" s="9"/>
      <c r="J60" s="22">
        <v>268</v>
      </c>
    </row>
    <row r="61" spans="1:10">
      <c r="A61" s="5">
        <v>2402</v>
      </c>
      <c r="B61" s="5" t="s">
        <v>64</v>
      </c>
      <c r="C61" s="9"/>
      <c r="D61" s="22">
        <v>233</v>
      </c>
      <c r="E61" s="9"/>
      <c r="F61" s="22">
        <v>211</v>
      </c>
      <c r="G61" s="9"/>
      <c r="H61" s="22">
        <f t="shared" si="1"/>
        <v>444</v>
      </c>
      <c r="I61" s="9"/>
      <c r="J61" s="22">
        <v>201</v>
      </c>
    </row>
    <row r="62" spans="1:10">
      <c r="A62" s="5">
        <v>2403</v>
      </c>
      <c r="B62" s="5" t="s">
        <v>47</v>
      </c>
      <c r="C62" s="9"/>
      <c r="D62" s="22">
        <v>108</v>
      </c>
      <c r="E62" s="9"/>
      <c r="F62" s="22">
        <v>116</v>
      </c>
      <c r="G62" s="9"/>
      <c r="H62" s="22">
        <f t="shared" si="1"/>
        <v>224</v>
      </c>
      <c r="I62" s="9"/>
      <c r="J62" s="22">
        <v>105</v>
      </c>
    </row>
    <row r="63" spans="1:10">
      <c r="A63" s="5">
        <v>2404</v>
      </c>
      <c r="B63" s="5" t="s">
        <v>34</v>
      </c>
      <c r="C63" s="9"/>
      <c r="D63" s="22">
        <v>197</v>
      </c>
      <c r="E63" s="9"/>
      <c r="F63" s="22">
        <v>228</v>
      </c>
      <c r="G63" s="9"/>
      <c r="H63" s="22">
        <f t="shared" si="1"/>
        <v>425</v>
      </c>
      <c r="I63" s="9"/>
      <c r="J63" s="22">
        <v>181</v>
      </c>
    </row>
    <row r="64" spans="1:10">
      <c r="A64" s="5">
        <v>2501</v>
      </c>
      <c r="B64" s="5" t="s">
        <v>38</v>
      </c>
      <c r="C64" s="9"/>
      <c r="D64" s="22">
        <v>224</v>
      </c>
      <c r="E64" s="9"/>
      <c r="F64" s="22">
        <v>227</v>
      </c>
      <c r="G64" s="9"/>
      <c r="H64" s="22">
        <f t="shared" si="1"/>
        <v>451</v>
      </c>
      <c r="I64" s="9"/>
      <c r="J64" s="22">
        <v>187</v>
      </c>
    </row>
    <row r="65" spans="1:10">
      <c r="A65" s="5">
        <v>2502</v>
      </c>
      <c r="B65" s="5" t="s">
        <v>66</v>
      </c>
      <c r="C65" s="9"/>
      <c r="D65" s="22">
        <v>272</v>
      </c>
      <c r="E65" s="9"/>
      <c r="F65" s="22">
        <v>286</v>
      </c>
      <c r="G65" s="9"/>
      <c r="H65" s="22">
        <f t="shared" si="1"/>
        <v>558</v>
      </c>
      <c r="I65" s="9"/>
      <c r="J65" s="22">
        <v>230</v>
      </c>
    </row>
    <row r="66" spans="1:10">
      <c r="A66" s="5">
        <v>2503</v>
      </c>
      <c r="B66" s="5" t="s">
        <v>67</v>
      </c>
      <c r="C66" s="9"/>
      <c r="D66" s="22">
        <v>72</v>
      </c>
      <c r="E66" s="9"/>
      <c r="F66" s="22">
        <v>80</v>
      </c>
      <c r="G66" s="9"/>
      <c r="H66" s="22">
        <f t="shared" si="1"/>
        <v>152</v>
      </c>
      <c r="I66" s="9"/>
      <c r="J66" s="22">
        <v>56</v>
      </c>
    </row>
    <row r="67" spans="1:10">
      <c r="A67" s="5">
        <v>2504</v>
      </c>
      <c r="B67" s="5" t="s">
        <v>69</v>
      </c>
      <c r="C67" s="9"/>
      <c r="D67" s="22">
        <v>100</v>
      </c>
      <c r="E67" s="9"/>
      <c r="F67" s="22">
        <v>91</v>
      </c>
      <c r="G67" s="9"/>
      <c r="H67" s="22">
        <f t="shared" si="1"/>
        <v>191</v>
      </c>
      <c r="I67" s="9"/>
      <c r="J67" s="22">
        <v>74</v>
      </c>
    </row>
    <row r="68" spans="1:10">
      <c r="A68" s="5">
        <v>3010</v>
      </c>
      <c r="B68" s="5" t="s">
        <v>70</v>
      </c>
      <c r="C68" s="9"/>
      <c r="D68" s="22">
        <v>2969</v>
      </c>
      <c r="E68" s="9"/>
      <c r="F68" s="22">
        <v>3064</v>
      </c>
      <c r="G68" s="9"/>
      <c r="H68" s="22">
        <f t="shared" si="1"/>
        <v>6033</v>
      </c>
      <c r="I68" s="9"/>
      <c r="J68" s="22">
        <v>2198</v>
      </c>
    </row>
    <row r="69" spans="1:10">
      <c r="A69" s="5">
        <v>3020</v>
      </c>
      <c r="B69" s="5" t="s">
        <v>71</v>
      </c>
      <c r="C69" s="9"/>
      <c r="D69" s="22">
        <v>434</v>
      </c>
      <c r="E69" s="9"/>
      <c r="F69" s="22">
        <v>430</v>
      </c>
      <c r="G69" s="9"/>
      <c r="H69" s="22">
        <f t="shared" si="1"/>
        <v>864</v>
      </c>
      <c r="I69" s="9"/>
      <c r="J69" s="22">
        <v>287</v>
      </c>
    </row>
    <row r="70" spans="1:10">
      <c r="A70" s="5">
        <v>3030</v>
      </c>
      <c r="B70" s="5" t="s">
        <v>72</v>
      </c>
      <c r="C70" s="9"/>
      <c r="D70" s="22">
        <v>766</v>
      </c>
      <c r="E70" s="9"/>
      <c r="F70" s="22">
        <v>801</v>
      </c>
      <c r="G70" s="9"/>
      <c r="H70" s="22">
        <f t="shared" si="1"/>
        <v>1567</v>
      </c>
      <c r="I70" s="9"/>
      <c r="J70" s="22">
        <v>519</v>
      </c>
    </row>
    <row r="71" spans="1:10">
      <c r="A71" s="5">
        <v>3040</v>
      </c>
      <c r="B71" s="5" t="s">
        <v>73</v>
      </c>
      <c r="C71" s="9"/>
      <c r="D71" s="22">
        <v>698</v>
      </c>
      <c r="E71" s="9"/>
      <c r="F71" s="22">
        <v>716</v>
      </c>
      <c r="G71" s="9"/>
      <c r="H71" s="22">
        <f t="shared" si="1"/>
        <v>1414</v>
      </c>
      <c r="I71" s="9"/>
      <c r="J71" s="22">
        <v>478</v>
      </c>
    </row>
    <row r="72" spans="1:10">
      <c r="A72" s="5">
        <v>3050</v>
      </c>
      <c r="B72" s="5" t="s">
        <v>74</v>
      </c>
      <c r="C72" s="9"/>
      <c r="D72" s="22">
        <v>200</v>
      </c>
      <c r="E72" s="9"/>
      <c r="F72" s="22">
        <v>216</v>
      </c>
      <c r="G72" s="9"/>
      <c r="H72" s="22">
        <f t="shared" si="1"/>
        <v>416</v>
      </c>
      <c r="I72" s="9"/>
      <c r="J72" s="22">
        <v>115</v>
      </c>
    </row>
    <row r="73" spans="1:10">
      <c r="A73" s="5">
        <v>3060</v>
      </c>
      <c r="B73" s="5" t="s">
        <v>75</v>
      </c>
      <c r="C73" s="9"/>
      <c r="D73" s="22">
        <v>862</v>
      </c>
      <c r="E73" s="9"/>
      <c r="F73" s="22">
        <v>885</v>
      </c>
      <c r="G73" s="9"/>
      <c r="H73" s="22">
        <f t="shared" si="1"/>
        <v>1747</v>
      </c>
      <c r="I73" s="9"/>
      <c r="J73" s="22">
        <v>639</v>
      </c>
    </row>
    <row r="74" spans="1:10">
      <c r="A74" s="5">
        <v>3070</v>
      </c>
      <c r="B74" s="5" t="s">
        <v>76</v>
      </c>
      <c r="C74" s="9"/>
      <c r="D74" s="22">
        <v>301</v>
      </c>
      <c r="E74" s="9"/>
      <c r="F74" s="22">
        <v>388</v>
      </c>
      <c r="G74" s="9"/>
      <c r="H74" s="22">
        <f t="shared" si="1"/>
        <v>689</v>
      </c>
      <c r="I74" s="9"/>
      <c r="J74" s="22">
        <v>282</v>
      </c>
    </row>
    <row r="75" spans="1:10">
      <c r="A75" s="5">
        <v>3080</v>
      </c>
      <c r="B75" s="5" t="s">
        <v>77</v>
      </c>
      <c r="C75" s="9"/>
      <c r="D75" s="22">
        <v>1022</v>
      </c>
      <c r="E75" s="9"/>
      <c r="F75" s="22">
        <v>965</v>
      </c>
      <c r="G75" s="9"/>
      <c r="H75" s="22">
        <f t="shared" si="1"/>
        <v>1987</v>
      </c>
      <c r="I75" s="9"/>
      <c r="J75" s="22">
        <v>641</v>
      </c>
    </row>
    <row r="76" spans="1:10">
      <c r="A76" s="5">
        <v>3090</v>
      </c>
      <c r="B76" s="5" t="s">
        <v>79</v>
      </c>
      <c r="C76" s="9"/>
      <c r="D76" s="22">
        <v>619</v>
      </c>
      <c r="E76" s="9"/>
      <c r="F76" s="22">
        <v>599</v>
      </c>
      <c r="G76" s="9"/>
      <c r="H76" s="22">
        <f t="shared" si="1"/>
        <v>1218</v>
      </c>
      <c r="I76" s="9"/>
      <c r="J76" s="22">
        <v>403</v>
      </c>
    </row>
    <row r="77" spans="1:10">
      <c r="A77" s="5">
        <v>3100</v>
      </c>
      <c r="B77" s="5" t="s">
        <v>80</v>
      </c>
      <c r="C77" s="20"/>
      <c r="D77" s="21" t="s">
        <v>105</v>
      </c>
      <c r="E77" s="20"/>
      <c r="F77" s="21" t="s">
        <v>105</v>
      </c>
      <c r="G77" s="20"/>
      <c r="H77" s="21" t="s">
        <v>105</v>
      </c>
      <c r="I77" s="9"/>
      <c r="J77" s="21" t="s">
        <v>105</v>
      </c>
    </row>
    <row r="78" spans="1:10">
      <c r="A78" s="5"/>
      <c r="B78" s="5" t="s">
        <v>86</v>
      </c>
      <c r="C78" s="9"/>
      <c r="D78" s="22">
        <f>SUM(D3:D77)</f>
        <v>39321</v>
      </c>
      <c r="E78" s="9"/>
      <c r="F78" s="23">
        <f>SUM(F3:F77)</f>
        <v>40583</v>
      </c>
      <c r="G78" s="9"/>
      <c r="H78" s="22">
        <f>SUM(D78:F78)</f>
        <v>79904</v>
      </c>
      <c r="I78" s="9"/>
      <c r="J78" s="22">
        <f>SUM(J3:J77)</f>
        <v>29176</v>
      </c>
    </row>
  </sheetData>
  <sheetProtection password="CC65" sheet="1" objects="1" scenarios="1"/>
  <mergeCells count="5">
    <mergeCell ref="A2:B2"/>
    <mergeCell ref="C2:D2"/>
    <mergeCell ref="E2:F2"/>
    <mergeCell ref="G2:H2"/>
    <mergeCell ref="I2:J2"/>
  </mergeCells>
  <phoneticPr fontId="2"/>
  <pageMargins left="0.75" right="0.2" top="1" bottom="1" header="0.51200000000000001" footer="0.51200000000000001"/>
  <pageSetup paperSize="9" scale="94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78"/>
  <sheetViews>
    <sheetView zoomScale="70" zoomScaleNormal="70" workbookViewId="0">
      <selection activeCell="Q68" sqref="Q68"/>
    </sheetView>
  </sheetViews>
  <sheetFormatPr defaultRowHeight="18.75"/>
  <cols>
    <col min="1" max="1" width="9" style="1" customWidth="1"/>
    <col min="2" max="2" width="19.625" style="1" customWidth="1"/>
    <col min="3" max="3" width="6.625" style="1" customWidth="1"/>
    <col min="4" max="4" width="9" style="19" bestFit="1" customWidth="1"/>
    <col min="5" max="5" width="6.625" style="1" customWidth="1"/>
    <col min="6" max="6" width="9.125" style="19" bestFit="1" customWidth="1"/>
    <col min="7" max="7" width="6.625" style="1" customWidth="1"/>
    <col min="8" max="8" width="8.875" style="19" customWidth="1"/>
    <col min="9" max="9" width="6.625" style="1" customWidth="1"/>
    <col min="10" max="10" width="9" style="19" bestFit="1" customWidth="1"/>
    <col min="11" max="256" width="9" style="1" customWidth="1"/>
  </cols>
  <sheetData>
    <row r="1" spans="1:15" ht="31.5" customHeight="1">
      <c r="A1" s="3" t="s">
        <v>111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5">
        <v>1010</v>
      </c>
      <c r="B3" s="5" t="s">
        <v>2</v>
      </c>
      <c r="C3" s="9"/>
      <c r="D3" s="21">
        <v>3421</v>
      </c>
      <c r="E3" s="9"/>
      <c r="F3" s="22">
        <v>3694</v>
      </c>
      <c r="G3" s="9"/>
      <c r="H3" s="22">
        <f t="shared" ref="H3:H51" si="0">SUM(D3:F3)</f>
        <v>7115</v>
      </c>
      <c r="I3" s="9"/>
      <c r="J3" s="22">
        <v>2783</v>
      </c>
    </row>
    <row r="4" spans="1:15">
      <c r="A4" s="5">
        <v>1020</v>
      </c>
      <c r="B4" s="5" t="s">
        <v>6</v>
      </c>
      <c r="C4" s="9"/>
      <c r="D4" s="22">
        <v>1329</v>
      </c>
      <c r="E4" s="9"/>
      <c r="F4" s="22">
        <v>1416</v>
      </c>
      <c r="G4" s="9"/>
      <c r="H4" s="22">
        <f t="shared" si="0"/>
        <v>2745</v>
      </c>
      <c r="I4" s="9"/>
      <c r="J4" s="22">
        <v>1114</v>
      </c>
    </row>
    <row r="5" spans="1:15">
      <c r="A5" s="5">
        <v>1025</v>
      </c>
      <c r="B5" s="5" t="s">
        <v>7</v>
      </c>
      <c r="C5" s="9"/>
      <c r="D5" s="22">
        <v>253</v>
      </c>
      <c r="E5" s="9"/>
      <c r="F5" s="22">
        <v>252</v>
      </c>
      <c r="G5" s="9"/>
      <c r="H5" s="22">
        <f t="shared" si="0"/>
        <v>505</v>
      </c>
      <c r="I5" s="9"/>
      <c r="J5" s="22">
        <v>193</v>
      </c>
    </row>
    <row r="6" spans="1:15">
      <c r="A6" s="5">
        <v>1030</v>
      </c>
      <c r="B6" s="5" t="s">
        <v>8</v>
      </c>
      <c r="C6" s="9"/>
      <c r="D6" s="22">
        <v>1041</v>
      </c>
      <c r="E6" s="9"/>
      <c r="F6" s="22">
        <v>1106</v>
      </c>
      <c r="G6" s="9"/>
      <c r="H6" s="22">
        <f t="shared" si="0"/>
        <v>2147</v>
      </c>
      <c r="I6" s="9"/>
      <c r="J6" s="22">
        <v>908</v>
      </c>
    </row>
    <row r="7" spans="1:15">
      <c r="A7" s="5">
        <v>1040</v>
      </c>
      <c r="B7" s="5" t="s">
        <v>9</v>
      </c>
      <c r="C7" s="9"/>
      <c r="D7" s="22">
        <v>72</v>
      </c>
      <c r="E7" s="9"/>
      <c r="F7" s="22">
        <v>75</v>
      </c>
      <c r="G7" s="9"/>
      <c r="H7" s="22">
        <f t="shared" si="0"/>
        <v>147</v>
      </c>
      <c r="I7" s="9"/>
      <c r="J7" s="22">
        <v>46</v>
      </c>
    </row>
    <row r="8" spans="1:15">
      <c r="A8" s="5">
        <v>1050</v>
      </c>
      <c r="B8" s="5" t="s">
        <v>10</v>
      </c>
      <c r="C8" s="9"/>
      <c r="D8" s="22">
        <v>366</v>
      </c>
      <c r="E8" s="9"/>
      <c r="F8" s="22">
        <v>372</v>
      </c>
      <c r="G8" s="9"/>
      <c r="H8" s="22">
        <f t="shared" si="0"/>
        <v>738</v>
      </c>
      <c r="I8" s="9"/>
      <c r="J8" s="22">
        <v>281</v>
      </c>
    </row>
    <row r="9" spans="1:15">
      <c r="A9" s="5">
        <v>1060</v>
      </c>
      <c r="B9" s="5" t="s">
        <v>12</v>
      </c>
      <c r="C9" s="9"/>
      <c r="D9" s="22">
        <v>348</v>
      </c>
      <c r="E9" s="20"/>
      <c r="F9" s="22">
        <v>340</v>
      </c>
      <c r="G9" s="9"/>
      <c r="H9" s="22">
        <f t="shared" si="0"/>
        <v>688</v>
      </c>
      <c r="I9" s="9"/>
      <c r="J9" s="22">
        <v>244</v>
      </c>
    </row>
    <row r="10" spans="1:15">
      <c r="A10" s="5">
        <v>1070</v>
      </c>
      <c r="B10" s="5" t="s">
        <v>13</v>
      </c>
      <c r="C10" s="9"/>
      <c r="D10" s="22">
        <v>280</v>
      </c>
      <c r="E10" s="9"/>
      <c r="F10" s="22">
        <v>322</v>
      </c>
      <c r="G10" s="9"/>
      <c r="H10" s="22">
        <f t="shared" si="0"/>
        <v>602</v>
      </c>
      <c r="I10" s="9"/>
      <c r="J10" s="22">
        <v>225</v>
      </c>
    </row>
    <row r="11" spans="1:15">
      <c r="A11" s="5">
        <v>1080</v>
      </c>
      <c r="B11" s="5" t="s">
        <v>16</v>
      </c>
      <c r="C11" s="9"/>
      <c r="D11" s="22">
        <v>199</v>
      </c>
      <c r="E11" s="9"/>
      <c r="F11" s="22">
        <v>209</v>
      </c>
      <c r="G11" s="9"/>
      <c r="H11" s="22">
        <f t="shared" si="0"/>
        <v>408</v>
      </c>
      <c r="I11" s="9"/>
      <c r="J11" s="22">
        <v>129</v>
      </c>
    </row>
    <row r="12" spans="1:15">
      <c r="A12" s="5">
        <v>1090</v>
      </c>
      <c r="B12" s="5" t="s">
        <v>18</v>
      </c>
      <c r="C12" s="9"/>
      <c r="D12" s="22">
        <v>205</v>
      </c>
      <c r="E12" s="9"/>
      <c r="F12" s="22">
        <v>195</v>
      </c>
      <c r="G12" s="9"/>
      <c r="H12" s="22">
        <f t="shared" si="0"/>
        <v>400</v>
      </c>
      <c r="I12" s="9"/>
      <c r="J12" s="22">
        <v>135</v>
      </c>
    </row>
    <row r="13" spans="1:15">
      <c r="A13" s="5">
        <v>1091</v>
      </c>
      <c r="B13" s="5" t="s">
        <v>5</v>
      </c>
      <c r="C13" s="9"/>
      <c r="D13" s="22">
        <v>17</v>
      </c>
      <c r="E13" s="9"/>
      <c r="F13" s="22">
        <v>20</v>
      </c>
      <c r="G13" s="9"/>
      <c r="H13" s="22">
        <f t="shared" si="0"/>
        <v>37</v>
      </c>
      <c r="I13" s="9"/>
      <c r="J13" s="22">
        <v>14</v>
      </c>
    </row>
    <row r="14" spans="1:15">
      <c r="A14" s="5">
        <v>1100</v>
      </c>
      <c r="B14" s="5" t="s">
        <v>23</v>
      </c>
      <c r="C14" s="9"/>
      <c r="D14" s="22">
        <v>270</v>
      </c>
      <c r="E14" s="9"/>
      <c r="F14" s="22">
        <v>280</v>
      </c>
      <c r="G14" s="9"/>
      <c r="H14" s="22">
        <f t="shared" si="0"/>
        <v>550</v>
      </c>
      <c r="I14" s="9"/>
      <c r="J14" s="22">
        <v>179</v>
      </c>
    </row>
    <row r="15" spans="1:15">
      <c r="A15" s="5">
        <v>1110</v>
      </c>
      <c r="B15" s="5" t="s">
        <v>11</v>
      </c>
      <c r="C15" s="9"/>
      <c r="D15" s="22">
        <v>630</v>
      </c>
      <c r="E15" s="9"/>
      <c r="F15" s="22">
        <v>630</v>
      </c>
      <c r="G15" s="9"/>
      <c r="H15" s="22">
        <f t="shared" si="0"/>
        <v>1260</v>
      </c>
      <c r="I15" s="9"/>
      <c r="J15" s="22">
        <v>427</v>
      </c>
    </row>
    <row r="16" spans="1:15">
      <c r="A16" s="5">
        <v>1120</v>
      </c>
      <c r="B16" s="5" t="s">
        <v>25</v>
      </c>
      <c r="C16" s="9"/>
      <c r="D16" s="22">
        <v>227</v>
      </c>
      <c r="E16" s="9"/>
      <c r="F16" s="22">
        <v>236</v>
      </c>
      <c r="G16" s="9"/>
      <c r="H16" s="22">
        <f t="shared" si="0"/>
        <v>463</v>
      </c>
      <c r="I16" s="9"/>
      <c r="J16" s="22">
        <v>183</v>
      </c>
    </row>
    <row r="17" spans="1:10">
      <c r="A17" s="5">
        <v>1130</v>
      </c>
      <c r="B17" s="5" t="s">
        <v>27</v>
      </c>
      <c r="C17" s="9"/>
      <c r="D17" s="22">
        <v>56</v>
      </c>
      <c r="E17" s="9"/>
      <c r="F17" s="22">
        <v>59</v>
      </c>
      <c r="G17" s="9"/>
      <c r="H17" s="22">
        <f t="shared" si="0"/>
        <v>115</v>
      </c>
      <c r="I17" s="9"/>
      <c r="J17" s="22">
        <v>35</v>
      </c>
    </row>
    <row r="18" spans="1:10">
      <c r="A18" s="5">
        <v>1140</v>
      </c>
      <c r="B18" s="5" t="s">
        <v>29</v>
      </c>
      <c r="C18" s="9"/>
      <c r="D18" s="22">
        <v>57</v>
      </c>
      <c r="E18" s="9"/>
      <c r="F18" s="22">
        <v>56</v>
      </c>
      <c r="G18" s="9"/>
      <c r="H18" s="22">
        <f t="shared" si="0"/>
        <v>113</v>
      </c>
      <c r="I18" s="9"/>
      <c r="J18" s="22">
        <v>41</v>
      </c>
    </row>
    <row r="19" spans="1:10">
      <c r="A19" s="5">
        <v>1150</v>
      </c>
      <c r="B19" s="5" t="s">
        <v>33</v>
      </c>
      <c r="C19" s="9"/>
      <c r="D19" s="22">
        <v>159</v>
      </c>
      <c r="E19" s="9"/>
      <c r="F19" s="22">
        <v>148</v>
      </c>
      <c r="G19" s="9"/>
      <c r="H19" s="22">
        <f t="shared" si="0"/>
        <v>307</v>
      </c>
      <c r="I19" s="9"/>
      <c r="J19" s="22">
        <v>118</v>
      </c>
    </row>
    <row r="20" spans="1:10">
      <c r="A20" s="5">
        <v>1160</v>
      </c>
      <c r="B20" s="5" t="s">
        <v>35</v>
      </c>
      <c r="C20" s="9"/>
      <c r="D20" s="22">
        <v>334</v>
      </c>
      <c r="E20" s="9"/>
      <c r="F20" s="22">
        <v>314</v>
      </c>
      <c r="G20" s="9"/>
      <c r="H20" s="22">
        <f t="shared" si="0"/>
        <v>648</v>
      </c>
      <c r="I20" s="9"/>
      <c r="J20" s="22">
        <v>258</v>
      </c>
    </row>
    <row r="21" spans="1:10">
      <c r="A21" s="5">
        <v>1170</v>
      </c>
      <c r="B21" s="5" t="s">
        <v>24</v>
      </c>
      <c r="C21" s="9"/>
      <c r="D21" s="22">
        <v>628</v>
      </c>
      <c r="E21" s="9"/>
      <c r="F21" s="22">
        <v>644</v>
      </c>
      <c r="G21" s="9"/>
      <c r="H21" s="22">
        <f t="shared" si="0"/>
        <v>1272</v>
      </c>
      <c r="I21" s="9"/>
      <c r="J21" s="22">
        <v>419</v>
      </c>
    </row>
    <row r="22" spans="1:10">
      <c r="A22" s="5">
        <v>1180</v>
      </c>
      <c r="B22" s="5" t="s">
        <v>37</v>
      </c>
      <c r="C22" s="9"/>
      <c r="D22" s="22">
        <v>637</v>
      </c>
      <c r="E22" s="9"/>
      <c r="F22" s="22">
        <v>667</v>
      </c>
      <c r="G22" s="9"/>
      <c r="H22" s="22">
        <f t="shared" si="0"/>
        <v>1304</v>
      </c>
      <c r="I22" s="9"/>
      <c r="J22" s="22">
        <v>453</v>
      </c>
    </row>
    <row r="23" spans="1:10">
      <c r="A23" s="5">
        <v>1190</v>
      </c>
      <c r="B23" s="5" t="s">
        <v>31</v>
      </c>
      <c r="D23" s="22">
        <v>67</v>
      </c>
      <c r="E23" s="9"/>
      <c r="F23" s="22">
        <v>72</v>
      </c>
      <c r="G23" s="9"/>
      <c r="H23" s="22">
        <f t="shared" si="0"/>
        <v>139</v>
      </c>
      <c r="I23" s="9"/>
      <c r="J23" s="22">
        <v>49</v>
      </c>
    </row>
    <row r="24" spans="1:10">
      <c r="A24" s="5">
        <v>1200</v>
      </c>
      <c r="B24" s="5" t="s">
        <v>14</v>
      </c>
      <c r="C24" s="9"/>
      <c r="D24" s="22">
        <v>194</v>
      </c>
      <c r="E24" s="9"/>
      <c r="F24" s="22">
        <v>208</v>
      </c>
      <c r="G24" s="9"/>
      <c r="H24" s="22">
        <f t="shared" si="0"/>
        <v>402</v>
      </c>
      <c r="I24" s="9"/>
      <c r="J24" s="22">
        <v>136</v>
      </c>
    </row>
    <row r="25" spans="1:10">
      <c r="A25" s="5">
        <v>1210</v>
      </c>
      <c r="B25" s="5" t="s">
        <v>39</v>
      </c>
      <c r="C25" s="9"/>
      <c r="D25" s="22">
        <v>168</v>
      </c>
      <c r="E25" s="9"/>
      <c r="F25" s="22">
        <v>149</v>
      </c>
      <c r="G25" s="9"/>
      <c r="H25" s="22">
        <f t="shared" si="0"/>
        <v>317</v>
      </c>
      <c r="I25" s="9"/>
      <c r="J25" s="22">
        <v>108</v>
      </c>
    </row>
    <row r="26" spans="1:10">
      <c r="A26" s="5">
        <v>1220</v>
      </c>
      <c r="B26" s="5" t="s">
        <v>41</v>
      </c>
      <c r="C26" s="9"/>
      <c r="D26" s="22">
        <v>248</v>
      </c>
      <c r="E26" s="9"/>
      <c r="F26" s="22">
        <v>286</v>
      </c>
      <c r="G26" s="9"/>
      <c r="H26" s="22">
        <f t="shared" si="0"/>
        <v>534</v>
      </c>
      <c r="I26" s="9"/>
      <c r="J26" s="22">
        <v>174</v>
      </c>
    </row>
    <row r="27" spans="1:10">
      <c r="A27" s="5">
        <v>1230</v>
      </c>
      <c r="B27" s="5" t="s">
        <v>42</v>
      </c>
      <c r="C27" s="9"/>
      <c r="D27" s="22">
        <v>184</v>
      </c>
      <c r="E27" s="9"/>
      <c r="F27" s="22">
        <v>183</v>
      </c>
      <c r="G27" s="9"/>
      <c r="H27" s="22">
        <f t="shared" si="0"/>
        <v>367</v>
      </c>
      <c r="I27" s="9"/>
      <c r="J27" s="22">
        <v>127</v>
      </c>
    </row>
    <row r="28" spans="1:10">
      <c r="A28" s="5">
        <v>1240</v>
      </c>
      <c r="B28" s="5" t="s">
        <v>19</v>
      </c>
      <c r="C28" s="9"/>
      <c r="D28" s="22">
        <v>1095</v>
      </c>
      <c r="E28" s="9"/>
      <c r="F28" s="22">
        <v>1205</v>
      </c>
      <c r="G28" s="9"/>
      <c r="H28" s="22">
        <f t="shared" si="0"/>
        <v>2300</v>
      </c>
      <c r="I28" s="9"/>
      <c r="J28" s="22">
        <v>854</v>
      </c>
    </row>
    <row r="29" spans="1:10">
      <c r="A29" s="5">
        <v>1250</v>
      </c>
      <c r="B29" s="5" t="s">
        <v>20</v>
      </c>
      <c r="C29" s="9"/>
      <c r="D29" s="22">
        <v>1117</v>
      </c>
      <c r="E29" s="9"/>
      <c r="F29" s="22">
        <v>1090</v>
      </c>
      <c r="G29" s="9"/>
      <c r="H29" s="22">
        <f t="shared" si="0"/>
        <v>2207</v>
      </c>
      <c r="I29" s="9"/>
      <c r="J29" s="22">
        <v>714</v>
      </c>
    </row>
    <row r="30" spans="1:10">
      <c r="A30" s="5">
        <v>2001</v>
      </c>
      <c r="B30" s="5" t="s">
        <v>43</v>
      </c>
      <c r="C30" s="9"/>
      <c r="D30" s="22">
        <v>1767</v>
      </c>
      <c r="E30" s="9"/>
      <c r="F30" s="22">
        <v>1806</v>
      </c>
      <c r="G30" s="9"/>
      <c r="H30" s="22">
        <f t="shared" si="0"/>
        <v>3573</v>
      </c>
      <c r="I30" s="9"/>
      <c r="J30" s="22">
        <v>1368</v>
      </c>
    </row>
    <row r="31" spans="1:10">
      <c r="A31" s="5">
        <v>2002</v>
      </c>
      <c r="B31" s="5" t="s">
        <v>44</v>
      </c>
      <c r="C31" s="9"/>
      <c r="D31" s="22">
        <v>1550</v>
      </c>
      <c r="E31" s="9"/>
      <c r="F31" s="22">
        <v>1596</v>
      </c>
      <c r="G31" s="9"/>
      <c r="H31" s="22">
        <f t="shared" si="0"/>
        <v>3146</v>
      </c>
      <c r="I31" s="9"/>
      <c r="J31" s="22">
        <v>1173</v>
      </c>
    </row>
    <row r="32" spans="1:10">
      <c r="A32" s="5">
        <v>2003</v>
      </c>
      <c r="B32" s="5" t="s">
        <v>26</v>
      </c>
      <c r="C32" s="9"/>
      <c r="D32" s="22">
        <v>391</v>
      </c>
      <c r="E32" s="9"/>
      <c r="F32" s="22">
        <v>411</v>
      </c>
      <c r="G32" s="9"/>
      <c r="H32" s="22">
        <f t="shared" si="0"/>
        <v>802</v>
      </c>
      <c r="I32" s="9"/>
      <c r="J32" s="22">
        <v>309</v>
      </c>
    </row>
    <row r="33" spans="1:10">
      <c r="A33" s="5">
        <v>2004</v>
      </c>
      <c r="B33" s="5" t="s">
        <v>46</v>
      </c>
      <c r="C33" s="9"/>
      <c r="D33" s="22">
        <v>362</v>
      </c>
      <c r="E33" s="9"/>
      <c r="F33" s="22">
        <v>348</v>
      </c>
      <c r="G33" s="9"/>
      <c r="H33" s="22">
        <f t="shared" si="0"/>
        <v>710</v>
      </c>
      <c r="I33" s="9"/>
      <c r="J33" s="22">
        <v>239</v>
      </c>
    </row>
    <row r="34" spans="1:10">
      <c r="A34" s="5">
        <v>2005</v>
      </c>
      <c r="B34" s="5" t="s">
        <v>48</v>
      </c>
      <c r="C34" s="9"/>
      <c r="D34" s="22">
        <v>228</v>
      </c>
      <c r="E34" s="9"/>
      <c r="F34" s="22">
        <v>231</v>
      </c>
      <c r="G34" s="9"/>
      <c r="H34" s="22">
        <f t="shared" si="0"/>
        <v>459</v>
      </c>
      <c r="I34" s="9"/>
      <c r="J34" s="22">
        <v>168</v>
      </c>
    </row>
    <row r="35" spans="1:10">
      <c r="A35" s="5">
        <v>2006</v>
      </c>
      <c r="B35" s="5" t="s">
        <v>49</v>
      </c>
      <c r="C35" s="9"/>
      <c r="D35" s="22">
        <v>394</v>
      </c>
      <c r="E35" s="9"/>
      <c r="F35" s="22">
        <v>381</v>
      </c>
      <c r="G35" s="9"/>
      <c r="H35" s="22">
        <f t="shared" si="0"/>
        <v>775</v>
      </c>
      <c r="I35" s="9"/>
      <c r="J35" s="22">
        <v>253</v>
      </c>
    </row>
    <row r="36" spans="1:10">
      <c r="A36" s="5">
        <v>2007</v>
      </c>
      <c r="B36" s="5" t="s">
        <v>51</v>
      </c>
      <c r="C36" s="9"/>
      <c r="D36" s="22">
        <v>51</v>
      </c>
      <c r="E36" s="9"/>
      <c r="F36" s="22">
        <v>53</v>
      </c>
      <c r="G36" s="9"/>
      <c r="H36" s="22">
        <f t="shared" si="0"/>
        <v>104</v>
      </c>
      <c r="I36" s="9"/>
      <c r="J36" s="22">
        <v>36</v>
      </c>
    </row>
    <row r="37" spans="1:10">
      <c r="A37" s="5">
        <v>2008</v>
      </c>
      <c r="B37" s="5" t="s">
        <v>52</v>
      </c>
      <c r="C37" s="9"/>
      <c r="D37" s="22">
        <v>722</v>
      </c>
      <c r="E37" s="9"/>
      <c r="F37" s="22">
        <v>729</v>
      </c>
      <c r="G37" s="9"/>
      <c r="H37" s="22">
        <f t="shared" si="0"/>
        <v>1451</v>
      </c>
      <c r="I37" s="9"/>
      <c r="J37" s="22">
        <v>529</v>
      </c>
    </row>
    <row r="38" spans="1:10">
      <c r="A38" s="5">
        <v>2009</v>
      </c>
      <c r="B38" s="5" t="s">
        <v>36</v>
      </c>
      <c r="C38" s="9"/>
      <c r="D38" s="22">
        <v>535</v>
      </c>
      <c r="E38" s="9"/>
      <c r="F38" s="22">
        <v>546</v>
      </c>
      <c r="G38" s="9"/>
      <c r="H38" s="22">
        <f t="shared" si="0"/>
        <v>1081</v>
      </c>
      <c r="I38" s="9"/>
      <c r="J38" s="22">
        <v>411</v>
      </c>
    </row>
    <row r="39" spans="1:10">
      <c r="A39" s="5">
        <v>2010</v>
      </c>
      <c r="B39" s="5" t="s">
        <v>21</v>
      </c>
      <c r="C39" s="9"/>
      <c r="D39" s="22">
        <v>2905</v>
      </c>
      <c r="E39" s="9"/>
      <c r="F39" s="22">
        <v>2913</v>
      </c>
      <c r="G39" s="9"/>
      <c r="H39" s="22">
        <f t="shared" si="0"/>
        <v>5818</v>
      </c>
      <c r="I39" s="9"/>
      <c r="J39" s="22">
        <v>2289</v>
      </c>
    </row>
    <row r="40" spans="1:10">
      <c r="A40" s="5">
        <v>2011</v>
      </c>
      <c r="B40" s="5" t="s">
        <v>45</v>
      </c>
      <c r="C40" s="9"/>
      <c r="D40" s="22">
        <v>2543</v>
      </c>
      <c r="E40" s="9"/>
      <c r="F40" s="22">
        <v>2578</v>
      </c>
      <c r="G40" s="9"/>
      <c r="H40" s="22">
        <f t="shared" si="0"/>
        <v>5121</v>
      </c>
      <c r="I40" s="9"/>
      <c r="J40" s="22">
        <v>1947</v>
      </c>
    </row>
    <row r="41" spans="1:10">
      <c r="A41" s="5">
        <v>2012</v>
      </c>
      <c r="B41" s="5" t="s">
        <v>53</v>
      </c>
      <c r="C41" s="9"/>
      <c r="D41" s="22">
        <v>75</v>
      </c>
      <c r="E41" s="9"/>
      <c r="F41" s="22">
        <v>74</v>
      </c>
      <c r="G41" s="9"/>
      <c r="H41" s="22">
        <f t="shared" si="0"/>
        <v>149</v>
      </c>
      <c r="I41" s="9"/>
      <c r="J41" s="22">
        <v>46</v>
      </c>
    </row>
    <row r="42" spans="1:10">
      <c r="A42" s="5">
        <v>2013</v>
      </c>
      <c r="B42" s="5" t="s">
        <v>22</v>
      </c>
      <c r="C42" s="9"/>
      <c r="D42" s="22">
        <v>325</v>
      </c>
      <c r="E42" s="9"/>
      <c r="F42" s="22">
        <v>314</v>
      </c>
      <c r="G42" s="9"/>
      <c r="H42" s="22">
        <f t="shared" si="0"/>
        <v>639</v>
      </c>
      <c r="I42" s="9"/>
      <c r="J42" s="22">
        <v>200</v>
      </c>
    </row>
    <row r="43" spans="1:10">
      <c r="A43" s="5">
        <v>2014</v>
      </c>
      <c r="B43" s="5" t="s">
        <v>17</v>
      </c>
      <c r="C43" s="9"/>
      <c r="D43" s="22">
        <v>812</v>
      </c>
      <c r="E43" s="9"/>
      <c r="F43" s="22">
        <v>807</v>
      </c>
      <c r="G43" s="9"/>
      <c r="H43" s="22">
        <f t="shared" si="0"/>
        <v>1619</v>
      </c>
      <c r="I43" s="9"/>
      <c r="J43" s="22">
        <v>593</v>
      </c>
    </row>
    <row r="44" spans="1:10">
      <c r="A44" s="5">
        <v>2015</v>
      </c>
      <c r="B44" s="5" t="s">
        <v>54</v>
      </c>
      <c r="C44" s="9"/>
      <c r="D44" s="22">
        <v>248</v>
      </c>
      <c r="E44" s="9"/>
      <c r="F44" s="22">
        <v>262</v>
      </c>
      <c r="G44" s="9"/>
      <c r="H44" s="22">
        <f t="shared" si="0"/>
        <v>510</v>
      </c>
      <c r="I44" s="9"/>
      <c r="J44" s="22">
        <v>155</v>
      </c>
    </row>
    <row r="45" spans="1:10">
      <c r="A45" s="5">
        <v>2016</v>
      </c>
      <c r="B45" s="5" t="s">
        <v>56</v>
      </c>
      <c r="C45" s="9"/>
      <c r="D45" s="22">
        <v>166</v>
      </c>
      <c r="E45" s="9"/>
      <c r="F45" s="22">
        <v>176</v>
      </c>
      <c r="G45" s="9"/>
      <c r="H45" s="22">
        <f t="shared" si="0"/>
        <v>342</v>
      </c>
      <c r="I45" s="9"/>
      <c r="J45" s="22">
        <v>116</v>
      </c>
    </row>
    <row r="46" spans="1:10">
      <c r="A46" s="5">
        <v>2017</v>
      </c>
      <c r="B46" s="5" t="s">
        <v>57</v>
      </c>
      <c r="C46" s="9"/>
      <c r="D46" s="22">
        <v>208</v>
      </c>
      <c r="E46" s="9"/>
      <c r="F46" s="22">
        <v>214</v>
      </c>
      <c r="G46" s="9"/>
      <c r="H46" s="22">
        <f t="shared" si="0"/>
        <v>422</v>
      </c>
      <c r="I46" s="9"/>
      <c r="J46" s="22">
        <v>149</v>
      </c>
    </row>
    <row r="47" spans="1:10">
      <c r="A47" s="5">
        <v>2018</v>
      </c>
      <c r="B47" s="5" t="s">
        <v>59</v>
      </c>
      <c r="C47" s="9"/>
      <c r="D47" s="22">
        <v>265</v>
      </c>
      <c r="E47" s="9"/>
      <c r="F47" s="22">
        <v>261</v>
      </c>
      <c r="G47" s="9"/>
      <c r="H47" s="22">
        <f t="shared" si="0"/>
        <v>526</v>
      </c>
      <c r="I47" s="9"/>
      <c r="J47" s="22">
        <v>181</v>
      </c>
    </row>
    <row r="48" spans="1:10">
      <c r="A48" s="5">
        <v>2019</v>
      </c>
      <c r="B48" s="5" t="s">
        <v>28</v>
      </c>
      <c r="C48" s="9"/>
      <c r="D48" s="22">
        <v>131</v>
      </c>
      <c r="E48" s="9"/>
      <c r="F48" s="22">
        <v>155</v>
      </c>
      <c r="G48" s="9"/>
      <c r="H48" s="22">
        <f t="shared" si="0"/>
        <v>286</v>
      </c>
      <c r="I48" s="9"/>
      <c r="J48" s="22">
        <v>91</v>
      </c>
    </row>
    <row r="49" spans="1:10">
      <c r="A49" s="5">
        <v>2020</v>
      </c>
      <c r="B49" s="5" t="s">
        <v>40</v>
      </c>
      <c r="C49" s="9"/>
      <c r="D49" s="22">
        <v>176</v>
      </c>
      <c r="E49" s="9"/>
      <c r="F49" s="22">
        <v>188</v>
      </c>
      <c r="G49" s="9"/>
      <c r="H49" s="22">
        <f t="shared" si="0"/>
        <v>364</v>
      </c>
      <c r="I49" s="9"/>
      <c r="J49" s="22">
        <v>115</v>
      </c>
    </row>
    <row r="50" spans="1:10">
      <c r="A50" s="5">
        <v>2021</v>
      </c>
      <c r="B50" s="5" t="s">
        <v>60</v>
      </c>
      <c r="C50" s="9"/>
      <c r="D50" s="22">
        <v>241</v>
      </c>
      <c r="E50" s="9"/>
      <c r="F50" s="22">
        <v>271</v>
      </c>
      <c r="G50" s="9"/>
      <c r="H50" s="22">
        <f t="shared" si="0"/>
        <v>512</v>
      </c>
      <c r="I50" s="9"/>
      <c r="J50" s="22">
        <v>168</v>
      </c>
    </row>
    <row r="51" spans="1:10">
      <c r="A51" s="5">
        <v>2022</v>
      </c>
      <c r="B51" s="5" t="s">
        <v>32</v>
      </c>
      <c r="C51" s="9"/>
      <c r="D51" s="22">
        <v>990</v>
      </c>
      <c r="E51" s="9"/>
      <c r="F51" s="22">
        <v>1024</v>
      </c>
      <c r="G51" s="9"/>
      <c r="H51" s="22">
        <f t="shared" si="0"/>
        <v>2014</v>
      </c>
      <c r="I51" s="9"/>
      <c r="J51" s="22">
        <v>684</v>
      </c>
    </row>
    <row r="52" spans="1:10">
      <c r="A52" s="5">
        <v>2023</v>
      </c>
      <c r="B52" s="5" t="s">
        <v>61</v>
      </c>
      <c r="C52" s="20"/>
      <c r="D52" s="21" t="s">
        <v>105</v>
      </c>
      <c r="E52" s="20"/>
      <c r="F52" s="21" t="s">
        <v>105</v>
      </c>
      <c r="G52" s="20"/>
      <c r="H52" s="21" t="s">
        <v>105</v>
      </c>
      <c r="I52" s="20"/>
      <c r="J52" s="21" t="s">
        <v>105</v>
      </c>
    </row>
    <row r="53" spans="1:10">
      <c r="A53" s="5">
        <v>2100</v>
      </c>
      <c r="B53" s="5" t="s">
        <v>55</v>
      </c>
      <c r="C53" s="9"/>
      <c r="D53" s="22">
        <v>111</v>
      </c>
      <c r="E53" s="9"/>
      <c r="F53" s="22">
        <v>137</v>
      </c>
      <c r="G53" s="9"/>
      <c r="H53" s="22">
        <f t="shared" ref="H53:H76" si="1">SUM(D53:F53)</f>
        <v>248</v>
      </c>
      <c r="I53" s="9"/>
      <c r="J53" s="22">
        <v>97</v>
      </c>
    </row>
    <row r="54" spans="1:10">
      <c r="A54" s="5">
        <v>2201</v>
      </c>
      <c r="B54" s="5" t="s">
        <v>3</v>
      </c>
      <c r="C54" s="9"/>
      <c r="D54" s="22">
        <v>192</v>
      </c>
      <c r="E54" s="9"/>
      <c r="F54" s="22">
        <v>204</v>
      </c>
      <c r="G54" s="9"/>
      <c r="H54" s="22">
        <f t="shared" si="1"/>
        <v>396</v>
      </c>
      <c r="I54" s="9"/>
      <c r="J54" s="22">
        <v>155</v>
      </c>
    </row>
    <row r="55" spans="1:10">
      <c r="A55" s="5">
        <v>2202</v>
      </c>
      <c r="B55" s="5" t="s">
        <v>50</v>
      </c>
      <c r="C55" s="9"/>
      <c r="D55" s="22">
        <v>276</v>
      </c>
      <c r="E55" s="9"/>
      <c r="F55" s="22">
        <v>283</v>
      </c>
      <c r="G55" s="9"/>
      <c r="H55" s="22">
        <f t="shared" si="1"/>
        <v>559</v>
      </c>
      <c r="I55" s="9"/>
      <c r="J55" s="22">
        <v>228</v>
      </c>
    </row>
    <row r="56" spans="1:10">
      <c r="A56" s="5">
        <v>2301</v>
      </c>
      <c r="B56" s="5" t="s">
        <v>4</v>
      </c>
      <c r="C56" s="9"/>
      <c r="D56" s="22">
        <v>210</v>
      </c>
      <c r="E56" s="9"/>
      <c r="F56" s="22">
        <v>218</v>
      </c>
      <c r="G56" s="9"/>
      <c r="H56" s="22">
        <f t="shared" si="1"/>
        <v>428</v>
      </c>
      <c r="I56" s="9"/>
      <c r="J56" s="22">
        <v>187</v>
      </c>
    </row>
    <row r="57" spans="1:10">
      <c r="A57" s="5">
        <v>2302</v>
      </c>
      <c r="B57" s="5" t="s">
        <v>58</v>
      </c>
      <c r="C57" s="9"/>
      <c r="D57" s="22">
        <v>51</v>
      </c>
      <c r="E57" s="9"/>
      <c r="F57" s="22">
        <v>45</v>
      </c>
      <c r="G57" s="9"/>
      <c r="H57" s="22">
        <f t="shared" si="1"/>
        <v>96</v>
      </c>
      <c r="I57" s="9"/>
      <c r="J57" s="22">
        <v>35</v>
      </c>
    </row>
    <row r="58" spans="1:10">
      <c r="A58" s="5">
        <v>2303</v>
      </c>
      <c r="B58" s="5" t="s">
        <v>62</v>
      </c>
      <c r="C58" s="9"/>
      <c r="D58" s="22">
        <v>147</v>
      </c>
      <c r="E58" s="9"/>
      <c r="F58" s="22">
        <v>123</v>
      </c>
      <c r="G58" s="9"/>
      <c r="H58" s="22">
        <f t="shared" si="1"/>
        <v>270</v>
      </c>
      <c r="I58" s="9"/>
      <c r="J58" s="22">
        <v>116</v>
      </c>
    </row>
    <row r="59" spans="1:10">
      <c r="A59" s="5">
        <v>2304</v>
      </c>
      <c r="B59" s="5" t="s">
        <v>15</v>
      </c>
      <c r="C59" s="9"/>
      <c r="D59" s="22">
        <v>68</v>
      </c>
      <c r="E59" s="9"/>
      <c r="F59" s="22">
        <v>72</v>
      </c>
      <c r="G59" s="9"/>
      <c r="H59" s="22">
        <f t="shared" si="1"/>
        <v>140</v>
      </c>
      <c r="I59" s="9"/>
      <c r="J59" s="22">
        <v>55</v>
      </c>
    </row>
    <row r="60" spans="1:10">
      <c r="A60" s="5">
        <v>2401</v>
      </c>
      <c r="B60" s="5" t="s">
        <v>63</v>
      </c>
      <c r="C60" s="9"/>
      <c r="D60" s="22">
        <v>288</v>
      </c>
      <c r="E60" s="9"/>
      <c r="F60" s="22">
        <v>356</v>
      </c>
      <c r="G60" s="9"/>
      <c r="H60" s="22">
        <f t="shared" si="1"/>
        <v>644</v>
      </c>
      <c r="I60" s="9"/>
      <c r="J60" s="22">
        <v>265</v>
      </c>
    </row>
    <row r="61" spans="1:10">
      <c r="A61" s="5">
        <v>2402</v>
      </c>
      <c r="B61" s="5" t="s">
        <v>64</v>
      </c>
      <c r="C61" s="9"/>
      <c r="D61" s="22">
        <v>237</v>
      </c>
      <c r="E61" s="9"/>
      <c r="F61" s="22">
        <v>219</v>
      </c>
      <c r="G61" s="9"/>
      <c r="H61" s="22">
        <f t="shared" si="1"/>
        <v>456</v>
      </c>
      <c r="I61" s="9"/>
      <c r="J61" s="22">
        <v>213</v>
      </c>
    </row>
    <row r="62" spans="1:10">
      <c r="A62" s="5">
        <v>2403</v>
      </c>
      <c r="B62" s="5" t="s">
        <v>47</v>
      </c>
      <c r="C62" s="9"/>
      <c r="D62" s="22">
        <v>106</v>
      </c>
      <c r="E62" s="9"/>
      <c r="F62" s="22">
        <v>105</v>
      </c>
      <c r="G62" s="9"/>
      <c r="H62" s="22">
        <f t="shared" si="1"/>
        <v>211</v>
      </c>
      <c r="I62" s="9"/>
      <c r="J62" s="22">
        <v>98</v>
      </c>
    </row>
    <row r="63" spans="1:10">
      <c r="A63" s="5">
        <v>2404</v>
      </c>
      <c r="B63" s="5" t="s">
        <v>34</v>
      </c>
      <c r="C63" s="9"/>
      <c r="D63" s="22">
        <v>206</v>
      </c>
      <c r="E63" s="9"/>
      <c r="F63" s="22">
        <v>241</v>
      </c>
      <c r="G63" s="9"/>
      <c r="H63" s="22">
        <f t="shared" si="1"/>
        <v>447</v>
      </c>
      <c r="I63" s="9"/>
      <c r="J63" s="22">
        <v>182</v>
      </c>
    </row>
    <row r="64" spans="1:10">
      <c r="A64" s="5">
        <v>2501</v>
      </c>
      <c r="B64" s="5" t="s">
        <v>38</v>
      </c>
      <c r="C64" s="9"/>
      <c r="D64" s="22">
        <v>213</v>
      </c>
      <c r="E64" s="9"/>
      <c r="F64" s="22">
        <v>216</v>
      </c>
      <c r="G64" s="9"/>
      <c r="H64" s="22">
        <f t="shared" si="1"/>
        <v>429</v>
      </c>
      <c r="I64" s="9"/>
      <c r="J64" s="22">
        <v>181</v>
      </c>
    </row>
    <row r="65" spans="1:10">
      <c r="A65" s="5">
        <v>2502</v>
      </c>
      <c r="B65" s="5" t="s">
        <v>66</v>
      </c>
      <c r="C65" s="9"/>
      <c r="D65" s="22">
        <v>278</v>
      </c>
      <c r="E65" s="9"/>
      <c r="F65" s="22">
        <v>285</v>
      </c>
      <c r="G65" s="9"/>
      <c r="H65" s="22">
        <f t="shared" si="1"/>
        <v>563</v>
      </c>
      <c r="I65" s="9"/>
      <c r="J65" s="22">
        <v>233</v>
      </c>
    </row>
    <row r="66" spans="1:10">
      <c r="A66" s="5">
        <v>2503</v>
      </c>
      <c r="B66" s="5" t="s">
        <v>67</v>
      </c>
      <c r="C66" s="9"/>
      <c r="D66" s="22">
        <v>70</v>
      </c>
      <c r="E66" s="9"/>
      <c r="F66" s="22">
        <v>75</v>
      </c>
      <c r="G66" s="9"/>
      <c r="H66" s="22">
        <f t="shared" si="1"/>
        <v>145</v>
      </c>
      <c r="I66" s="9"/>
      <c r="J66" s="22">
        <v>55</v>
      </c>
    </row>
    <row r="67" spans="1:10">
      <c r="A67" s="5">
        <v>2504</v>
      </c>
      <c r="B67" s="5" t="s">
        <v>69</v>
      </c>
      <c r="C67" s="9"/>
      <c r="D67" s="22">
        <v>109</v>
      </c>
      <c r="E67" s="9"/>
      <c r="F67" s="22">
        <v>95</v>
      </c>
      <c r="G67" s="9"/>
      <c r="H67" s="22">
        <f t="shared" si="1"/>
        <v>204</v>
      </c>
      <c r="I67" s="9"/>
      <c r="J67" s="22">
        <v>79</v>
      </c>
    </row>
    <row r="68" spans="1:10">
      <c r="A68" s="5">
        <v>3010</v>
      </c>
      <c r="B68" s="5" t="s">
        <v>70</v>
      </c>
      <c r="C68" s="9"/>
      <c r="D68" s="22">
        <v>2938</v>
      </c>
      <c r="E68" s="9"/>
      <c r="F68" s="22">
        <v>3027</v>
      </c>
      <c r="G68" s="9"/>
      <c r="H68" s="22">
        <f t="shared" si="1"/>
        <v>5965</v>
      </c>
      <c r="I68" s="9"/>
      <c r="J68" s="22">
        <v>2205</v>
      </c>
    </row>
    <row r="69" spans="1:10">
      <c r="A69" s="5">
        <v>3020</v>
      </c>
      <c r="B69" s="5" t="s">
        <v>71</v>
      </c>
      <c r="C69" s="9"/>
      <c r="D69" s="22">
        <v>424</v>
      </c>
      <c r="E69" s="9"/>
      <c r="F69" s="22">
        <v>420</v>
      </c>
      <c r="G69" s="9"/>
      <c r="H69" s="22">
        <f t="shared" si="1"/>
        <v>844</v>
      </c>
      <c r="I69" s="9"/>
      <c r="J69" s="22">
        <v>287</v>
      </c>
    </row>
    <row r="70" spans="1:10">
      <c r="A70" s="5">
        <v>3030</v>
      </c>
      <c r="B70" s="5" t="s">
        <v>72</v>
      </c>
      <c r="C70" s="9"/>
      <c r="D70" s="22">
        <v>763</v>
      </c>
      <c r="E70" s="9"/>
      <c r="F70" s="22">
        <v>796</v>
      </c>
      <c r="G70" s="9"/>
      <c r="H70" s="22">
        <f t="shared" si="1"/>
        <v>1559</v>
      </c>
      <c r="I70" s="9"/>
      <c r="J70" s="22">
        <v>523</v>
      </c>
    </row>
    <row r="71" spans="1:10">
      <c r="A71" s="5">
        <v>3040</v>
      </c>
      <c r="B71" s="5" t="s">
        <v>73</v>
      </c>
      <c r="C71" s="9"/>
      <c r="D71" s="22">
        <v>687</v>
      </c>
      <c r="E71" s="9"/>
      <c r="F71" s="22">
        <v>701</v>
      </c>
      <c r="G71" s="9"/>
      <c r="H71" s="22">
        <f t="shared" si="1"/>
        <v>1388</v>
      </c>
      <c r="I71" s="9"/>
      <c r="J71" s="22">
        <v>477</v>
      </c>
    </row>
    <row r="72" spans="1:10">
      <c r="A72" s="5">
        <v>3050</v>
      </c>
      <c r="B72" s="5" t="s">
        <v>74</v>
      </c>
      <c r="C72" s="9"/>
      <c r="D72" s="22">
        <v>206</v>
      </c>
      <c r="E72" s="9"/>
      <c r="F72" s="22">
        <v>217</v>
      </c>
      <c r="G72" s="9"/>
      <c r="H72" s="22">
        <f t="shared" si="1"/>
        <v>423</v>
      </c>
      <c r="I72" s="9"/>
      <c r="J72" s="22">
        <v>119</v>
      </c>
    </row>
    <row r="73" spans="1:10">
      <c r="A73" s="5">
        <v>3060</v>
      </c>
      <c r="B73" s="5" t="s">
        <v>75</v>
      </c>
      <c r="C73" s="9"/>
      <c r="D73" s="22">
        <v>850</v>
      </c>
      <c r="E73" s="9"/>
      <c r="F73" s="22">
        <v>862</v>
      </c>
      <c r="G73" s="9"/>
      <c r="H73" s="22">
        <f t="shared" si="1"/>
        <v>1712</v>
      </c>
      <c r="I73" s="9"/>
      <c r="J73" s="22">
        <v>630</v>
      </c>
    </row>
    <row r="74" spans="1:10">
      <c r="A74" s="5">
        <v>3070</v>
      </c>
      <c r="B74" s="5" t="s">
        <v>76</v>
      </c>
      <c r="C74" s="9"/>
      <c r="D74" s="22">
        <v>291</v>
      </c>
      <c r="E74" s="9"/>
      <c r="F74" s="22">
        <v>386</v>
      </c>
      <c r="G74" s="9"/>
      <c r="H74" s="22">
        <f t="shared" si="1"/>
        <v>677</v>
      </c>
      <c r="I74" s="9"/>
      <c r="J74" s="22">
        <v>276</v>
      </c>
    </row>
    <row r="75" spans="1:10">
      <c r="A75" s="5">
        <v>3080</v>
      </c>
      <c r="B75" s="5" t="s">
        <v>77</v>
      </c>
      <c r="C75" s="9"/>
      <c r="D75" s="22">
        <v>1005</v>
      </c>
      <c r="E75" s="9"/>
      <c r="F75" s="22">
        <v>966</v>
      </c>
      <c r="G75" s="9"/>
      <c r="H75" s="22">
        <f t="shared" si="1"/>
        <v>1971</v>
      </c>
      <c r="I75" s="9"/>
      <c r="J75" s="22">
        <v>634</v>
      </c>
    </row>
    <row r="76" spans="1:10">
      <c r="A76" s="5">
        <v>3090</v>
      </c>
      <c r="B76" s="5" t="s">
        <v>79</v>
      </c>
      <c r="C76" s="9"/>
      <c r="D76" s="22">
        <v>609</v>
      </c>
      <c r="E76" s="9"/>
      <c r="F76" s="22">
        <v>590</v>
      </c>
      <c r="G76" s="9"/>
      <c r="H76" s="22">
        <f t="shared" si="1"/>
        <v>1199</v>
      </c>
      <c r="I76" s="9"/>
      <c r="J76" s="22">
        <v>407</v>
      </c>
    </row>
    <row r="77" spans="1:10">
      <c r="A77" s="5">
        <v>3100</v>
      </c>
      <c r="B77" s="5" t="s">
        <v>80</v>
      </c>
      <c r="C77" s="20"/>
      <c r="D77" s="21" t="s">
        <v>105</v>
      </c>
      <c r="E77" s="20"/>
      <c r="F77" s="21" t="s">
        <v>105</v>
      </c>
      <c r="G77" s="20"/>
      <c r="H77" s="21" t="s">
        <v>105</v>
      </c>
      <c r="I77" s="9"/>
      <c r="J77" s="21" t="s">
        <v>105</v>
      </c>
    </row>
    <row r="78" spans="1:10">
      <c r="A78" s="5"/>
      <c r="B78" s="5" t="s">
        <v>86</v>
      </c>
      <c r="C78" s="9"/>
      <c r="D78" s="22">
        <f>SUM(D3:D77)</f>
        <v>39022</v>
      </c>
      <c r="E78" s="9"/>
      <c r="F78" s="23">
        <f>SUM(F3:F77)</f>
        <v>40205</v>
      </c>
      <c r="G78" s="9"/>
      <c r="H78" s="22">
        <f>SUM(D78:F78)</f>
        <v>79227</v>
      </c>
      <c r="I78" s="9"/>
      <c r="J78" s="22">
        <f>SUM(J3:J77)</f>
        <v>29304</v>
      </c>
    </row>
  </sheetData>
  <sheetProtection password="CC65" sheet="1" objects="1" scenarios="1"/>
  <mergeCells count="5">
    <mergeCell ref="A2:B2"/>
    <mergeCell ref="C2:D2"/>
    <mergeCell ref="E2:F2"/>
    <mergeCell ref="G2:H2"/>
    <mergeCell ref="I2:J2"/>
  </mergeCells>
  <phoneticPr fontId="2"/>
  <pageMargins left="0.75" right="0.2" top="1" bottom="1" header="0.51200000000000001" footer="0.51200000000000001"/>
  <pageSetup paperSize="9" scale="94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80"/>
  <sheetViews>
    <sheetView zoomScale="70" zoomScaleNormal="70" workbookViewId="0">
      <selection activeCell="R14" sqref="R14"/>
    </sheetView>
  </sheetViews>
  <sheetFormatPr defaultRowHeight="18.75"/>
  <cols>
    <col min="1" max="1" width="9" style="1" customWidth="1"/>
    <col min="2" max="2" width="19.625" style="1" customWidth="1"/>
    <col min="3" max="3" width="6.625" style="1" customWidth="1"/>
    <col min="4" max="4" width="9" style="19" bestFit="1" customWidth="1"/>
    <col min="5" max="5" width="6.625" style="1" customWidth="1"/>
    <col min="6" max="6" width="9.125" style="19" bestFit="1" customWidth="1"/>
    <col min="7" max="7" width="6.625" style="1" customWidth="1"/>
    <col min="8" max="8" width="8.875" style="19" customWidth="1"/>
    <col min="9" max="9" width="6.625" style="1" customWidth="1"/>
    <col min="10" max="10" width="9" style="19" bestFit="1" customWidth="1"/>
    <col min="11" max="256" width="9" style="1" customWidth="1"/>
  </cols>
  <sheetData>
    <row r="1" spans="1:15" ht="31.5" customHeight="1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5">
        <v>1010</v>
      </c>
      <c r="B3" s="5" t="s">
        <v>2</v>
      </c>
      <c r="C3" s="9"/>
      <c r="D3" s="21">
        <v>3396</v>
      </c>
      <c r="E3" s="9"/>
      <c r="F3" s="22">
        <v>3633</v>
      </c>
      <c r="G3" s="9"/>
      <c r="H3" s="22">
        <f t="shared" ref="H3:H51" si="0">SUM(D3:F3)</f>
        <v>7029</v>
      </c>
      <c r="I3" s="9"/>
      <c r="J3" s="22">
        <v>2780</v>
      </c>
    </row>
    <row r="4" spans="1:15">
      <c r="A4" s="5">
        <v>1020</v>
      </c>
      <c r="B4" s="5" t="s">
        <v>6</v>
      </c>
      <c r="C4" s="9"/>
      <c r="D4" s="22">
        <v>1297</v>
      </c>
      <c r="E4" s="9"/>
      <c r="F4" s="22">
        <v>1384</v>
      </c>
      <c r="G4" s="9"/>
      <c r="H4" s="22">
        <f t="shared" si="0"/>
        <v>2681</v>
      </c>
      <c r="I4" s="9"/>
      <c r="J4" s="22">
        <v>1098</v>
      </c>
    </row>
    <row r="5" spans="1:15">
      <c r="A5" s="5">
        <v>1025</v>
      </c>
      <c r="B5" s="5" t="s">
        <v>7</v>
      </c>
      <c r="C5" s="9"/>
      <c r="D5" s="22">
        <v>261</v>
      </c>
      <c r="E5" s="9"/>
      <c r="F5" s="22">
        <v>270</v>
      </c>
      <c r="G5" s="9"/>
      <c r="H5" s="22">
        <f t="shared" si="0"/>
        <v>531</v>
      </c>
      <c r="I5" s="9"/>
      <c r="J5" s="22">
        <v>201</v>
      </c>
    </row>
    <row r="6" spans="1:15">
      <c r="A6" s="5">
        <v>1030</v>
      </c>
      <c r="B6" s="5" t="s">
        <v>8</v>
      </c>
      <c r="C6" s="9"/>
      <c r="D6" s="22">
        <v>1008</v>
      </c>
      <c r="E6" s="9"/>
      <c r="F6" s="22">
        <v>1090</v>
      </c>
      <c r="G6" s="9"/>
      <c r="H6" s="22">
        <f t="shared" si="0"/>
        <v>2098</v>
      </c>
      <c r="I6" s="9"/>
      <c r="J6" s="22">
        <v>898</v>
      </c>
    </row>
    <row r="7" spans="1:15">
      <c r="A7" s="5">
        <v>1040</v>
      </c>
      <c r="B7" s="5" t="s">
        <v>9</v>
      </c>
      <c r="C7" s="9"/>
      <c r="D7" s="22">
        <v>68</v>
      </c>
      <c r="E7" s="9"/>
      <c r="F7" s="22">
        <v>74</v>
      </c>
      <c r="G7" s="9"/>
      <c r="H7" s="22">
        <f t="shared" si="0"/>
        <v>142</v>
      </c>
      <c r="I7" s="9"/>
      <c r="J7" s="22">
        <v>47</v>
      </c>
    </row>
    <row r="8" spans="1:15">
      <c r="A8" s="5">
        <v>1050</v>
      </c>
      <c r="B8" s="5" t="s">
        <v>10</v>
      </c>
      <c r="C8" s="9"/>
      <c r="D8" s="22">
        <v>369</v>
      </c>
      <c r="E8" s="9"/>
      <c r="F8" s="22">
        <v>371</v>
      </c>
      <c r="G8" s="9"/>
      <c r="H8" s="22">
        <f t="shared" si="0"/>
        <v>740</v>
      </c>
      <c r="I8" s="9"/>
      <c r="J8" s="22">
        <v>284</v>
      </c>
    </row>
    <row r="9" spans="1:15">
      <c r="A9" s="5">
        <v>1060</v>
      </c>
      <c r="B9" s="5" t="s">
        <v>12</v>
      </c>
      <c r="C9" s="9"/>
      <c r="D9" s="22">
        <v>340</v>
      </c>
      <c r="E9" s="20"/>
      <c r="F9" s="22">
        <v>345</v>
      </c>
      <c r="G9" s="9"/>
      <c r="H9" s="22">
        <f t="shared" si="0"/>
        <v>685</v>
      </c>
      <c r="I9" s="9"/>
      <c r="J9" s="22">
        <v>250</v>
      </c>
    </row>
    <row r="10" spans="1:15">
      <c r="A10" s="5">
        <v>1070</v>
      </c>
      <c r="B10" s="5" t="s">
        <v>13</v>
      </c>
      <c r="C10" s="9"/>
      <c r="D10" s="22">
        <v>271</v>
      </c>
      <c r="E10" s="9"/>
      <c r="F10" s="22">
        <v>323</v>
      </c>
      <c r="G10" s="9"/>
      <c r="H10" s="22">
        <f t="shared" si="0"/>
        <v>594</v>
      </c>
      <c r="I10" s="9"/>
      <c r="J10" s="22">
        <v>227</v>
      </c>
    </row>
    <row r="11" spans="1:15">
      <c r="A11" s="5">
        <v>1080</v>
      </c>
      <c r="B11" s="5" t="s">
        <v>16</v>
      </c>
      <c r="C11" s="9"/>
      <c r="D11" s="22">
        <v>195</v>
      </c>
      <c r="E11" s="9"/>
      <c r="F11" s="22">
        <v>210</v>
      </c>
      <c r="G11" s="9"/>
      <c r="H11" s="22">
        <f t="shared" si="0"/>
        <v>405</v>
      </c>
      <c r="I11" s="9"/>
      <c r="J11" s="22">
        <v>129</v>
      </c>
    </row>
    <row r="12" spans="1:15">
      <c r="A12" s="5">
        <v>1090</v>
      </c>
      <c r="B12" s="5" t="s">
        <v>18</v>
      </c>
      <c r="C12" s="9"/>
      <c r="D12" s="22">
        <v>202</v>
      </c>
      <c r="E12" s="9"/>
      <c r="F12" s="22">
        <v>186</v>
      </c>
      <c r="G12" s="9"/>
      <c r="H12" s="22">
        <f t="shared" si="0"/>
        <v>388</v>
      </c>
      <c r="I12" s="9"/>
      <c r="J12" s="22">
        <v>136</v>
      </c>
    </row>
    <row r="13" spans="1:15">
      <c r="A13" s="5">
        <v>1091</v>
      </c>
      <c r="B13" s="5" t="s">
        <v>5</v>
      </c>
      <c r="C13" s="9"/>
      <c r="D13" s="22">
        <v>17</v>
      </c>
      <c r="E13" s="9"/>
      <c r="F13" s="22">
        <v>20</v>
      </c>
      <c r="G13" s="9"/>
      <c r="H13" s="22">
        <f t="shared" si="0"/>
        <v>37</v>
      </c>
      <c r="I13" s="9"/>
      <c r="J13" s="22">
        <v>14</v>
      </c>
    </row>
    <row r="14" spans="1:15">
      <c r="A14" s="5">
        <v>1100</v>
      </c>
      <c r="B14" s="5" t="s">
        <v>23</v>
      </c>
      <c r="C14" s="9"/>
      <c r="D14" s="22">
        <v>267</v>
      </c>
      <c r="E14" s="9"/>
      <c r="F14" s="22">
        <v>277</v>
      </c>
      <c r="G14" s="9"/>
      <c r="H14" s="22">
        <f t="shared" si="0"/>
        <v>544</v>
      </c>
      <c r="I14" s="9"/>
      <c r="J14" s="22">
        <v>180</v>
      </c>
    </row>
    <row r="15" spans="1:15">
      <c r="A15" s="5">
        <v>1110</v>
      </c>
      <c r="B15" s="5" t="s">
        <v>11</v>
      </c>
      <c r="C15" s="9"/>
      <c r="D15" s="22">
        <v>631</v>
      </c>
      <c r="E15" s="9"/>
      <c r="F15" s="22">
        <v>618</v>
      </c>
      <c r="G15" s="9"/>
      <c r="H15" s="22">
        <f t="shared" si="0"/>
        <v>1249</v>
      </c>
      <c r="I15" s="9"/>
      <c r="J15" s="22">
        <v>430</v>
      </c>
    </row>
    <row r="16" spans="1:15">
      <c r="A16" s="5">
        <v>1120</v>
      </c>
      <c r="B16" s="5" t="s">
        <v>25</v>
      </c>
      <c r="C16" s="9"/>
      <c r="D16" s="22">
        <v>220</v>
      </c>
      <c r="E16" s="9"/>
      <c r="F16" s="22">
        <v>235</v>
      </c>
      <c r="G16" s="9"/>
      <c r="H16" s="22">
        <f t="shared" si="0"/>
        <v>455</v>
      </c>
      <c r="I16" s="9"/>
      <c r="J16" s="22">
        <v>182</v>
      </c>
    </row>
    <row r="17" spans="1:10">
      <c r="A17" s="5">
        <v>1130</v>
      </c>
      <c r="B17" s="5" t="s">
        <v>27</v>
      </c>
      <c r="C17" s="9"/>
      <c r="D17" s="22">
        <v>55</v>
      </c>
      <c r="E17" s="9"/>
      <c r="F17" s="22">
        <v>57</v>
      </c>
      <c r="G17" s="9"/>
      <c r="H17" s="22">
        <f t="shared" si="0"/>
        <v>112</v>
      </c>
      <c r="I17" s="9"/>
      <c r="J17" s="22">
        <v>34</v>
      </c>
    </row>
    <row r="18" spans="1:10">
      <c r="A18" s="5">
        <v>1140</v>
      </c>
      <c r="B18" s="5" t="s">
        <v>29</v>
      </c>
      <c r="C18" s="9"/>
      <c r="D18" s="22">
        <v>55</v>
      </c>
      <c r="E18" s="9"/>
      <c r="F18" s="22">
        <v>51</v>
      </c>
      <c r="G18" s="9"/>
      <c r="H18" s="22">
        <f t="shared" si="0"/>
        <v>106</v>
      </c>
      <c r="I18" s="9"/>
      <c r="J18" s="22">
        <v>40</v>
      </c>
    </row>
    <row r="19" spans="1:10">
      <c r="A19" s="5">
        <v>1150</v>
      </c>
      <c r="B19" s="5" t="s">
        <v>33</v>
      </c>
      <c r="C19" s="9"/>
      <c r="D19" s="22">
        <v>169</v>
      </c>
      <c r="E19" s="9"/>
      <c r="F19" s="22">
        <v>156</v>
      </c>
      <c r="G19" s="9"/>
      <c r="H19" s="22">
        <f t="shared" si="0"/>
        <v>325</v>
      </c>
      <c r="I19" s="9"/>
      <c r="J19" s="22">
        <v>121</v>
      </c>
    </row>
    <row r="20" spans="1:10">
      <c r="A20" s="5">
        <v>1160</v>
      </c>
      <c r="B20" s="5" t="s">
        <v>35</v>
      </c>
      <c r="C20" s="9"/>
      <c r="D20" s="22">
        <v>325</v>
      </c>
      <c r="E20" s="9"/>
      <c r="F20" s="22">
        <v>302</v>
      </c>
      <c r="G20" s="9"/>
      <c r="H20" s="22">
        <f t="shared" si="0"/>
        <v>627</v>
      </c>
      <c r="I20" s="9"/>
      <c r="J20" s="22">
        <v>259</v>
      </c>
    </row>
    <row r="21" spans="1:10">
      <c r="A21" s="5">
        <v>1170</v>
      </c>
      <c r="B21" s="5" t="s">
        <v>24</v>
      </c>
      <c r="C21" s="9"/>
      <c r="D21" s="22">
        <v>619</v>
      </c>
      <c r="E21" s="9"/>
      <c r="F21" s="22">
        <v>629</v>
      </c>
      <c r="G21" s="9"/>
      <c r="H21" s="22">
        <f t="shared" si="0"/>
        <v>1248</v>
      </c>
      <c r="I21" s="9"/>
      <c r="J21" s="22">
        <v>418</v>
      </c>
    </row>
    <row r="22" spans="1:10">
      <c r="A22" s="5">
        <v>1180</v>
      </c>
      <c r="B22" s="5" t="s">
        <v>37</v>
      </c>
      <c r="C22" s="9"/>
      <c r="D22" s="22">
        <v>635</v>
      </c>
      <c r="E22" s="9"/>
      <c r="F22" s="22">
        <v>655</v>
      </c>
      <c r="G22" s="9"/>
      <c r="H22" s="22">
        <f t="shared" si="0"/>
        <v>1290</v>
      </c>
      <c r="I22" s="9"/>
      <c r="J22" s="22">
        <v>455</v>
      </c>
    </row>
    <row r="23" spans="1:10">
      <c r="A23" s="5">
        <v>1190</v>
      </c>
      <c r="B23" s="5" t="s">
        <v>31</v>
      </c>
      <c r="D23" s="22">
        <v>65</v>
      </c>
      <c r="E23" s="9"/>
      <c r="F23" s="22">
        <v>71</v>
      </c>
      <c r="G23" s="9"/>
      <c r="H23" s="22">
        <f t="shared" si="0"/>
        <v>136</v>
      </c>
      <c r="I23" s="9"/>
      <c r="J23" s="22">
        <v>47</v>
      </c>
    </row>
    <row r="24" spans="1:10">
      <c r="A24" s="5">
        <v>1200</v>
      </c>
      <c r="B24" s="5" t="s">
        <v>14</v>
      </c>
      <c r="C24" s="9"/>
      <c r="D24" s="22">
        <v>198</v>
      </c>
      <c r="E24" s="9"/>
      <c r="F24" s="22">
        <v>202</v>
      </c>
      <c r="G24" s="9"/>
      <c r="H24" s="22">
        <f t="shared" si="0"/>
        <v>400</v>
      </c>
      <c r="I24" s="9"/>
      <c r="J24" s="22">
        <v>136</v>
      </c>
    </row>
    <row r="25" spans="1:10">
      <c r="A25" s="5">
        <v>1210</v>
      </c>
      <c r="B25" s="5" t="s">
        <v>39</v>
      </c>
      <c r="C25" s="9"/>
      <c r="D25" s="22">
        <v>164</v>
      </c>
      <c r="E25" s="9"/>
      <c r="F25" s="22">
        <v>143</v>
      </c>
      <c r="G25" s="9"/>
      <c r="H25" s="22">
        <f t="shared" si="0"/>
        <v>307</v>
      </c>
      <c r="I25" s="9"/>
      <c r="J25" s="22">
        <v>109</v>
      </c>
    </row>
    <row r="26" spans="1:10">
      <c r="A26" s="5">
        <v>1220</v>
      </c>
      <c r="B26" s="5" t="s">
        <v>41</v>
      </c>
      <c r="C26" s="9"/>
      <c r="D26" s="22">
        <v>245</v>
      </c>
      <c r="E26" s="9"/>
      <c r="F26" s="22">
        <v>283</v>
      </c>
      <c r="G26" s="9"/>
      <c r="H26" s="22">
        <f t="shared" si="0"/>
        <v>528</v>
      </c>
      <c r="I26" s="9"/>
      <c r="J26" s="22">
        <v>179</v>
      </c>
    </row>
    <row r="27" spans="1:10">
      <c r="A27" s="5">
        <v>1230</v>
      </c>
      <c r="B27" s="5" t="s">
        <v>42</v>
      </c>
      <c r="C27" s="9"/>
      <c r="D27" s="22">
        <v>185</v>
      </c>
      <c r="E27" s="9"/>
      <c r="F27" s="22">
        <v>179</v>
      </c>
      <c r="G27" s="9"/>
      <c r="H27" s="22">
        <f t="shared" si="0"/>
        <v>364</v>
      </c>
      <c r="I27" s="9"/>
      <c r="J27" s="22">
        <v>127</v>
      </c>
    </row>
    <row r="28" spans="1:10">
      <c r="A28" s="5">
        <v>1240</v>
      </c>
      <c r="B28" s="5" t="s">
        <v>19</v>
      </c>
      <c r="C28" s="9"/>
      <c r="D28" s="22">
        <v>1089</v>
      </c>
      <c r="E28" s="9"/>
      <c r="F28" s="22">
        <v>1193</v>
      </c>
      <c r="G28" s="9"/>
      <c r="H28" s="22">
        <f t="shared" si="0"/>
        <v>2282</v>
      </c>
      <c r="I28" s="9"/>
      <c r="J28" s="22">
        <v>855</v>
      </c>
    </row>
    <row r="29" spans="1:10">
      <c r="A29" s="5">
        <v>1250</v>
      </c>
      <c r="B29" s="5" t="s">
        <v>20</v>
      </c>
      <c r="C29" s="9"/>
      <c r="D29" s="22">
        <v>1102</v>
      </c>
      <c r="E29" s="9"/>
      <c r="F29" s="22">
        <v>1071</v>
      </c>
      <c r="G29" s="9"/>
      <c r="H29" s="22">
        <f t="shared" si="0"/>
        <v>2173</v>
      </c>
      <c r="I29" s="9"/>
      <c r="J29" s="22">
        <v>712</v>
      </c>
    </row>
    <row r="30" spans="1:10">
      <c r="A30" s="5">
        <v>2001</v>
      </c>
      <c r="B30" s="5" t="s">
        <v>43</v>
      </c>
      <c r="C30" s="9"/>
      <c r="D30" s="22">
        <v>1748</v>
      </c>
      <c r="E30" s="9"/>
      <c r="F30" s="22">
        <v>1807</v>
      </c>
      <c r="G30" s="9"/>
      <c r="H30" s="22">
        <f t="shared" si="0"/>
        <v>3555</v>
      </c>
      <c r="I30" s="9"/>
      <c r="J30" s="22">
        <v>1380</v>
      </c>
    </row>
    <row r="31" spans="1:10">
      <c r="A31" s="5">
        <v>2002</v>
      </c>
      <c r="B31" s="5" t="s">
        <v>44</v>
      </c>
      <c r="C31" s="9"/>
      <c r="D31" s="22">
        <v>1511</v>
      </c>
      <c r="E31" s="9"/>
      <c r="F31" s="22">
        <v>1584</v>
      </c>
      <c r="G31" s="9"/>
      <c r="H31" s="22">
        <f t="shared" si="0"/>
        <v>3095</v>
      </c>
      <c r="I31" s="9"/>
      <c r="J31" s="22">
        <v>1178</v>
      </c>
    </row>
    <row r="32" spans="1:10">
      <c r="A32" s="5">
        <v>2003</v>
      </c>
      <c r="B32" s="5" t="s">
        <v>26</v>
      </c>
      <c r="C32" s="9"/>
      <c r="D32" s="22">
        <v>385</v>
      </c>
      <c r="E32" s="9"/>
      <c r="F32" s="22">
        <v>412</v>
      </c>
      <c r="G32" s="9"/>
      <c r="H32" s="22">
        <f t="shared" si="0"/>
        <v>797</v>
      </c>
      <c r="I32" s="9"/>
      <c r="J32" s="22">
        <v>307</v>
      </c>
    </row>
    <row r="33" spans="1:10">
      <c r="A33" s="5">
        <v>2004</v>
      </c>
      <c r="B33" s="5" t="s">
        <v>46</v>
      </c>
      <c r="C33" s="9"/>
      <c r="D33" s="22">
        <v>364</v>
      </c>
      <c r="E33" s="9"/>
      <c r="F33" s="22">
        <v>338</v>
      </c>
      <c r="G33" s="9"/>
      <c r="H33" s="22">
        <f t="shared" si="0"/>
        <v>702</v>
      </c>
      <c r="I33" s="9"/>
      <c r="J33" s="22">
        <v>244</v>
      </c>
    </row>
    <row r="34" spans="1:10">
      <c r="A34" s="5">
        <v>2005</v>
      </c>
      <c r="B34" s="5" t="s">
        <v>48</v>
      </c>
      <c r="C34" s="9"/>
      <c r="D34" s="22">
        <v>224</v>
      </c>
      <c r="E34" s="9"/>
      <c r="F34" s="22">
        <v>224</v>
      </c>
      <c r="G34" s="9"/>
      <c r="H34" s="22">
        <f t="shared" si="0"/>
        <v>448</v>
      </c>
      <c r="I34" s="9"/>
      <c r="J34" s="22">
        <v>170</v>
      </c>
    </row>
    <row r="35" spans="1:10">
      <c r="A35" s="5">
        <v>2006</v>
      </c>
      <c r="B35" s="5" t="s">
        <v>49</v>
      </c>
      <c r="C35" s="9"/>
      <c r="D35" s="22">
        <v>400</v>
      </c>
      <c r="E35" s="9"/>
      <c r="F35" s="22">
        <v>384</v>
      </c>
      <c r="G35" s="9"/>
      <c r="H35" s="22">
        <f t="shared" si="0"/>
        <v>784</v>
      </c>
      <c r="I35" s="9"/>
      <c r="J35" s="22">
        <v>265</v>
      </c>
    </row>
    <row r="36" spans="1:10">
      <c r="A36" s="5">
        <v>2007</v>
      </c>
      <c r="B36" s="5" t="s">
        <v>51</v>
      </c>
      <c r="C36" s="9"/>
      <c r="D36" s="22">
        <v>53</v>
      </c>
      <c r="E36" s="9"/>
      <c r="F36" s="22">
        <v>52</v>
      </c>
      <c r="G36" s="9"/>
      <c r="H36" s="22">
        <f t="shared" si="0"/>
        <v>105</v>
      </c>
      <c r="I36" s="9"/>
      <c r="J36" s="22">
        <v>37</v>
      </c>
    </row>
    <row r="37" spans="1:10">
      <c r="A37" s="5">
        <v>2008</v>
      </c>
      <c r="B37" s="5" t="s">
        <v>52</v>
      </c>
      <c r="C37" s="9"/>
      <c r="D37" s="22">
        <v>730</v>
      </c>
      <c r="E37" s="9"/>
      <c r="F37" s="22">
        <v>731</v>
      </c>
      <c r="G37" s="9"/>
      <c r="H37" s="22">
        <f t="shared" si="0"/>
        <v>1461</v>
      </c>
      <c r="I37" s="9"/>
      <c r="J37" s="22">
        <v>540</v>
      </c>
    </row>
    <row r="38" spans="1:10">
      <c r="A38" s="5">
        <v>2009</v>
      </c>
      <c r="B38" s="5" t="s">
        <v>36</v>
      </c>
      <c r="C38" s="9"/>
      <c r="D38" s="22">
        <v>536</v>
      </c>
      <c r="E38" s="9"/>
      <c r="F38" s="22">
        <v>554</v>
      </c>
      <c r="G38" s="9"/>
      <c r="H38" s="22">
        <f t="shared" si="0"/>
        <v>1090</v>
      </c>
      <c r="I38" s="9"/>
      <c r="J38" s="22">
        <v>420</v>
      </c>
    </row>
    <row r="39" spans="1:10">
      <c r="A39" s="5">
        <v>2010</v>
      </c>
      <c r="B39" s="5" t="s">
        <v>21</v>
      </c>
      <c r="C39" s="9"/>
      <c r="D39" s="22">
        <v>2974</v>
      </c>
      <c r="E39" s="9"/>
      <c r="F39" s="22">
        <v>2996</v>
      </c>
      <c r="G39" s="9"/>
      <c r="H39" s="22">
        <f t="shared" si="0"/>
        <v>5970</v>
      </c>
      <c r="I39" s="9"/>
      <c r="J39" s="22">
        <v>2367</v>
      </c>
    </row>
    <row r="40" spans="1:10">
      <c r="A40" s="5">
        <v>2011</v>
      </c>
      <c r="B40" s="5" t="s">
        <v>45</v>
      </c>
      <c r="C40" s="9"/>
      <c r="D40" s="22">
        <v>2564</v>
      </c>
      <c r="E40" s="9"/>
      <c r="F40" s="22">
        <v>2619</v>
      </c>
      <c r="G40" s="9"/>
      <c r="H40" s="22">
        <f t="shared" si="0"/>
        <v>5183</v>
      </c>
      <c r="I40" s="9"/>
      <c r="J40" s="22">
        <v>1990</v>
      </c>
    </row>
    <row r="41" spans="1:10">
      <c r="A41" s="5">
        <v>2012</v>
      </c>
      <c r="B41" s="5" t="s">
        <v>53</v>
      </c>
      <c r="C41" s="9"/>
      <c r="D41" s="22">
        <v>71</v>
      </c>
      <c r="E41" s="9"/>
      <c r="F41" s="22">
        <v>72</v>
      </c>
      <c r="G41" s="9"/>
      <c r="H41" s="22">
        <f t="shared" si="0"/>
        <v>143</v>
      </c>
      <c r="I41" s="9"/>
      <c r="J41" s="22">
        <v>44</v>
      </c>
    </row>
    <row r="42" spans="1:10">
      <c r="A42" s="5">
        <v>2013</v>
      </c>
      <c r="B42" s="5" t="s">
        <v>22</v>
      </c>
      <c r="C42" s="9"/>
      <c r="D42" s="22">
        <v>315</v>
      </c>
      <c r="E42" s="9"/>
      <c r="F42" s="22">
        <v>323</v>
      </c>
      <c r="G42" s="9"/>
      <c r="H42" s="22">
        <f t="shared" si="0"/>
        <v>638</v>
      </c>
      <c r="I42" s="9"/>
      <c r="J42" s="22">
        <v>207</v>
      </c>
    </row>
    <row r="43" spans="1:10">
      <c r="A43" s="5">
        <v>2014</v>
      </c>
      <c r="B43" s="5" t="s">
        <v>17</v>
      </c>
      <c r="C43" s="9"/>
      <c r="D43" s="22">
        <v>816</v>
      </c>
      <c r="E43" s="9"/>
      <c r="F43" s="22">
        <v>848</v>
      </c>
      <c r="G43" s="9"/>
      <c r="H43" s="22">
        <f t="shared" si="0"/>
        <v>1664</v>
      </c>
      <c r="I43" s="9"/>
      <c r="J43" s="22">
        <v>626</v>
      </c>
    </row>
    <row r="44" spans="1:10">
      <c r="A44" s="5">
        <v>2015</v>
      </c>
      <c r="B44" s="5" t="s">
        <v>54</v>
      </c>
      <c r="C44" s="9"/>
      <c r="D44" s="22">
        <v>252</v>
      </c>
      <c r="E44" s="9"/>
      <c r="F44" s="22">
        <v>268</v>
      </c>
      <c r="G44" s="9"/>
      <c r="H44" s="22">
        <f t="shared" si="0"/>
        <v>520</v>
      </c>
      <c r="I44" s="9"/>
      <c r="J44" s="22">
        <v>164</v>
      </c>
    </row>
    <row r="45" spans="1:10">
      <c r="A45" s="5">
        <v>2016</v>
      </c>
      <c r="B45" s="5" t="s">
        <v>56</v>
      </c>
      <c r="C45" s="9"/>
      <c r="D45" s="22">
        <v>163</v>
      </c>
      <c r="E45" s="9"/>
      <c r="F45" s="22">
        <v>170</v>
      </c>
      <c r="G45" s="9"/>
      <c r="H45" s="22">
        <f t="shared" si="0"/>
        <v>333</v>
      </c>
      <c r="I45" s="9"/>
      <c r="J45" s="22">
        <v>116</v>
      </c>
    </row>
    <row r="46" spans="1:10">
      <c r="A46" s="5">
        <v>2017</v>
      </c>
      <c r="B46" s="5" t="s">
        <v>57</v>
      </c>
      <c r="C46" s="9"/>
      <c r="D46" s="22">
        <v>210</v>
      </c>
      <c r="E46" s="9"/>
      <c r="F46" s="22">
        <v>214</v>
      </c>
      <c r="G46" s="9"/>
      <c r="H46" s="22">
        <f t="shared" si="0"/>
        <v>424</v>
      </c>
      <c r="I46" s="9"/>
      <c r="J46" s="22">
        <v>151</v>
      </c>
    </row>
    <row r="47" spans="1:10">
      <c r="A47" s="5">
        <v>2018</v>
      </c>
      <c r="B47" s="5" t="s">
        <v>59</v>
      </c>
      <c r="C47" s="9"/>
      <c r="D47" s="22">
        <v>268</v>
      </c>
      <c r="E47" s="9"/>
      <c r="F47" s="22">
        <v>259</v>
      </c>
      <c r="G47" s="9"/>
      <c r="H47" s="22">
        <f t="shared" si="0"/>
        <v>527</v>
      </c>
      <c r="I47" s="9"/>
      <c r="J47" s="22">
        <v>185</v>
      </c>
    </row>
    <row r="48" spans="1:10">
      <c r="A48" s="5">
        <v>2019</v>
      </c>
      <c r="B48" s="5" t="s">
        <v>28</v>
      </c>
      <c r="C48" s="9"/>
      <c r="D48" s="22">
        <v>127</v>
      </c>
      <c r="E48" s="9"/>
      <c r="F48" s="22">
        <v>157</v>
      </c>
      <c r="G48" s="9"/>
      <c r="H48" s="22">
        <f t="shared" si="0"/>
        <v>284</v>
      </c>
      <c r="I48" s="9"/>
      <c r="J48" s="22">
        <v>91</v>
      </c>
    </row>
    <row r="49" spans="1:10">
      <c r="A49" s="5">
        <v>2020</v>
      </c>
      <c r="B49" s="5" t="s">
        <v>40</v>
      </c>
      <c r="C49" s="9"/>
      <c r="D49" s="22">
        <v>174</v>
      </c>
      <c r="E49" s="9"/>
      <c r="F49" s="22">
        <v>188</v>
      </c>
      <c r="G49" s="9"/>
      <c r="H49" s="22">
        <f t="shared" si="0"/>
        <v>362</v>
      </c>
      <c r="I49" s="9"/>
      <c r="J49" s="22">
        <v>116</v>
      </c>
    </row>
    <row r="50" spans="1:10">
      <c r="A50" s="5">
        <v>2021</v>
      </c>
      <c r="B50" s="5" t="s">
        <v>60</v>
      </c>
      <c r="C50" s="9"/>
      <c r="D50" s="22">
        <v>242</v>
      </c>
      <c r="E50" s="9"/>
      <c r="F50" s="22">
        <v>274</v>
      </c>
      <c r="G50" s="9"/>
      <c r="H50" s="22">
        <f t="shared" si="0"/>
        <v>516</v>
      </c>
      <c r="I50" s="9"/>
      <c r="J50" s="22">
        <v>168</v>
      </c>
    </row>
    <row r="51" spans="1:10">
      <c r="A51" s="5">
        <v>2022</v>
      </c>
      <c r="B51" s="5" t="s">
        <v>32</v>
      </c>
      <c r="C51" s="9"/>
      <c r="D51" s="22">
        <v>981</v>
      </c>
      <c r="E51" s="9"/>
      <c r="F51" s="22">
        <v>1028</v>
      </c>
      <c r="G51" s="9"/>
      <c r="H51" s="22">
        <f t="shared" si="0"/>
        <v>2009</v>
      </c>
      <c r="I51" s="9"/>
      <c r="J51" s="22">
        <v>695</v>
      </c>
    </row>
    <row r="52" spans="1:10">
      <c r="A52" s="5">
        <v>2023</v>
      </c>
      <c r="B52" s="5" t="s">
        <v>61</v>
      </c>
      <c r="C52" s="9"/>
      <c r="D52" s="21" t="s">
        <v>105</v>
      </c>
      <c r="E52" s="20"/>
      <c r="F52" s="21" t="s">
        <v>105</v>
      </c>
      <c r="G52" s="20"/>
      <c r="H52" s="21" t="s">
        <v>105</v>
      </c>
      <c r="I52" s="20"/>
      <c r="J52" s="21" t="s">
        <v>105</v>
      </c>
    </row>
    <row r="53" spans="1:10">
      <c r="A53" s="5">
        <v>2100</v>
      </c>
      <c r="B53" s="5" t="s">
        <v>55</v>
      </c>
      <c r="C53" s="9"/>
      <c r="D53" s="22">
        <v>108</v>
      </c>
      <c r="E53" s="9"/>
      <c r="F53" s="22">
        <v>132</v>
      </c>
      <c r="G53" s="9"/>
      <c r="H53" s="22">
        <f t="shared" ref="H53:H76" si="1">SUM(D53:F53)</f>
        <v>240</v>
      </c>
      <c r="I53" s="9"/>
      <c r="J53" s="22">
        <v>92</v>
      </c>
    </row>
    <row r="54" spans="1:10">
      <c r="A54" s="5">
        <v>2201</v>
      </c>
      <c r="B54" s="5" t="s">
        <v>3</v>
      </c>
      <c r="C54" s="9"/>
      <c r="D54" s="22">
        <v>192</v>
      </c>
      <c r="E54" s="9"/>
      <c r="F54" s="22">
        <v>207</v>
      </c>
      <c r="G54" s="9"/>
      <c r="H54" s="22">
        <f t="shared" si="1"/>
        <v>399</v>
      </c>
      <c r="I54" s="9"/>
      <c r="J54" s="22">
        <v>158</v>
      </c>
    </row>
    <row r="55" spans="1:10">
      <c r="A55" s="5">
        <v>2202</v>
      </c>
      <c r="B55" s="5" t="s">
        <v>50</v>
      </c>
      <c r="C55" s="9"/>
      <c r="D55" s="22">
        <v>288</v>
      </c>
      <c r="E55" s="9"/>
      <c r="F55" s="22">
        <v>294</v>
      </c>
      <c r="G55" s="9"/>
      <c r="H55" s="22">
        <f t="shared" si="1"/>
        <v>582</v>
      </c>
      <c r="I55" s="9"/>
      <c r="J55" s="22">
        <v>243</v>
      </c>
    </row>
    <row r="56" spans="1:10">
      <c r="A56" s="5">
        <v>2301</v>
      </c>
      <c r="B56" s="5" t="s">
        <v>4</v>
      </c>
      <c r="C56" s="9"/>
      <c r="D56" s="22">
        <v>221</v>
      </c>
      <c r="E56" s="9"/>
      <c r="F56" s="22">
        <v>235</v>
      </c>
      <c r="G56" s="9"/>
      <c r="H56" s="22">
        <f t="shared" si="1"/>
        <v>456</v>
      </c>
      <c r="I56" s="9"/>
      <c r="J56" s="22">
        <v>202</v>
      </c>
    </row>
    <row r="57" spans="1:10">
      <c r="A57" s="5">
        <v>2302</v>
      </c>
      <c r="B57" s="5" t="s">
        <v>58</v>
      </c>
      <c r="C57" s="9"/>
      <c r="D57" s="22">
        <v>46</v>
      </c>
      <c r="E57" s="9"/>
      <c r="F57" s="22">
        <v>40</v>
      </c>
      <c r="G57" s="9"/>
      <c r="H57" s="22">
        <f t="shared" si="1"/>
        <v>86</v>
      </c>
      <c r="I57" s="9"/>
      <c r="J57" s="22">
        <v>32</v>
      </c>
    </row>
    <row r="58" spans="1:10">
      <c r="A58" s="5">
        <v>2303</v>
      </c>
      <c r="B58" s="5" t="s">
        <v>62</v>
      </c>
      <c r="C58" s="9"/>
      <c r="D58" s="22">
        <v>136</v>
      </c>
      <c r="E58" s="9"/>
      <c r="F58" s="22">
        <v>125</v>
      </c>
      <c r="G58" s="9"/>
      <c r="H58" s="22">
        <f t="shared" si="1"/>
        <v>261</v>
      </c>
      <c r="I58" s="9"/>
      <c r="J58" s="22">
        <v>115</v>
      </c>
    </row>
    <row r="59" spans="1:10">
      <c r="A59" s="5">
        <v>2304</v>
      </c>
      <c r="B59" s="5" t="s">
        <v>15</v>
      </c>
      <c r="C59" s="9"/>
      <c r="D59" s="22">
        <v>64</v>
      </c>
      <c r="E59" s="9"/>
      <c r="F59" s="22">
        <v>71</v>
      </c>
      <c r="G59" s="9"/>
      <c r="H59" s="22">
        <f t="shared" si="1"/>
        <v>135</v>
      </c>
      <c r="I59" s="9"/>
      <c r="J59" s="22">
        <v>53</v>
      </c>
    </row>
    <row r="60" spans="1:10">
      <c r="A60" s="5">
        <v>2401</v>
      </c>
      <c r="B60" s="5" t="s">
        <v>63</v>
      </c>
      <c r="C60" s="9"/>
      <c r="D60" s="22">
        <v>281</v>
      </c>
      <c r="E60" s="9"/>
      <c r="F60" s="22">
        <v>349</v>
      </c>
      <c r="G60" s="9"/>
      <c r="H60" s="22">
        <f t="shared" si="1"/>
        <v>630</v>
      </c>
      <c r="I60" s="9"/>
      <c r="J60" s="22">
        <v>264</v>
      </c>
    </row>
    <row r="61" spans="1:10">
      <c r="A61" s="5">
        <v>2402</v>
      </c>
      <c r="B61" s="5" t="s">
        <v>64</v>
      </c>
      <c r="C61" s="9"/>
      <c r="D61" s="22">
        <v>240</v>
      </c>
      <c r="E61" s="9"/>
      <c r="F61" s="22">
        <v>235</v>
      </c>
      <c r="G61" s="9"/>
      <c r="H61" s="22">
        <f t="shared" si="1"/>
        <v>475</v>
      </c>
      <c r="I61" s="9"/>
      <c r="J61" s="22">
        <v>221</v>
      </c>
    </row>
    <row r="62" spans="1:10">
      <c r="A62" s="5">
        <v>2403</v>
      </c>
      <c r="B62" s="5" t="s">
        <v>47</v>
      </c>
      <c r="C62" s="9"/>
      <c r="D62" s="22">
        <v>122</v>
      </c>
      <c r="E62" s="9"/>
      <c r="F62" s="22">
        <v>123</v>
      </c>
      <c r="G62" s="9"/>
      <c r="H62" s="22">
        <f t="shared" si="1"/>
        <v>245</v>
      </c>
      <c r="I62" s="9"/>
      <c r="J62" s="22">
        <v>119</v>
      </c>
    </row>
    <row r="63" spans="1:10">
      <c r="A63" s="5">
        <v>2404</v>
      </c>
      <c r="B63" s="5" t="s">
        <v>34</v>
      </c>
      <c r="C63" s="9"/>
      <c r="D63" s="22">
        <v>208</v>
      </c>
      <c r="E63" s="9"/>
      <c r="F63" s="22">
        <v>234</v>
      </c>
      <c r="G63" s="9"/>
      <c r="H63" s="22">
        <f t="shared" si="1"/>
        <v>442</v>
      </c>
      <c r="I63" s="9"/>
      <c r="J63" s="22">
        <v>182</v>
      </c>
    </row>
    <row r="64" spans="1:10">
      <c r="A64" s="5">
        <v>2501</v>
      </c>
      <c r="B64" s="5" t="s">
        <v>38</v>
      </c>
      <c r="C64" s="9"/>
      <c r="D64" s="22">
        <v>230</v>
      </c>
      <c r="E64" s="9"/>
      <c r="F64" s="22">
        <v>235</v>
      </c>
      <c r="G64" s="9"/>
      <c r="H64" s="22">
        <f t="shared" si="1"/>
        <v>465</v>
      </c>
      <c r="I64" s="9"/>
      <c r="J64" s="22">
        <v>198</v>
      </c>
    </row>
    <row r="65" spans="1:10">
      <c r="A65" s="5">
        <v>2502</v>
      </c>
      <c r="B65" s="5" t="s">
        <v>66</v>
      </c>
      <c r="C65" s="9"/>
      <c r="D65" s="22">
        <v>271</v>
      </c>
      <c r="E65" s="9"/>
      <c r="F65" s="22">
        <v>293</v>
      </c>
      <c r="G65" s="9"/>
      <c r="H65" s="22">
        <f t="shared" si="1"/>
        <v>564</v>
      </c>
      <c r="I65" s="9"/>
      <c r="J65" s="22">
        <v>233</v>
      </c>
    </row>
    <row r="66" spans="1:10">
      <c r="A66" s="5">
        <v>2503</v>
      </c>
      <c r="B66" s="5" t="s">
        <v>67</v>
      </c>
      <c r="C66" s="9"/>
      <c r="D66" s="22">
        <v>67</v>
      </c>
      <c r="E66" s="9"/>
      <c r="F66" s="22">
        <v>71</v>
      </c>
      <c r="G66" s="9"/>
      <c r="H66" s="22">
        <f t="shared" si="1"/>
        <v>138</v>
      </c>
      <c r="I66" s="9"/>
      <c r="J66" s="22">
        <v>54</v>
      </c>
    </row>
    <row r="67" spans="1:10">
      <c r="A67" s="5">
        <v>2504</v>
      </c>
      <c r="B67" s="5" t="s">
        <v>69</v>
      </c>
      <c r="C67" s="9"/>
      <c r="D67" s="22">
        <v>114</v>
      </c>
      <c r="E67" s="9"/>
      <c r="F67" s="22">
        <v>102</v>
      </c>
      <c r="G67" s="9"/>
      <c r="H67" s="22">
        <f t="shared" si="1"/>
        <v>216</v>
      </c>
      <c r="I67" s="9"/>
      <c r="J67" s="22">
        <v>79</v>
      </c>
    </row>
    <row r="68" spans="1:10">
      <c r="A68" s="5">
        <v>3010</v>
      </c>
      <c r="B68" s="5" t="s">
        <v>70</v>
      </c>
      <c r="C68" s="9"/>
      <c r="D68" s="22">
        <v>2936</v>
      </c>
      <c r="E68" s="9"/>
      <c r="F68" s="22">
        <v>3049</v>
      </c>
      <c r="G68" s="9"/>
      <c r="H68" s="22">
        <f t="shared" si="1"/>
        <v>5985</v>
      </c>
      <c r="I68" s="9"/>
      <c r="J68" s="22">
        <v>2250</v>
      </c>
    </row>
    <row r="69" spans="1:10">
      <c r="A69" s="5">
        <v>3020</v>
      </c>
      <c r="B69" s="5" t="s">
        <v>71</v>
      </c>
      <c r="C69" s="9"/>
      <c r="D69" s="22">
        <v>416</v>
      </c>
      <c r="E69" s="9"/>
      <c r="F69" s="22">
        <v>419</v>
      </c>
      <c r="G69" s="9"/>
      <c r="H69" s="22">
        <f t="shared" si="1"/>
        <v>835</v>
      </c>
      <c r="I69" s="9"/>
      <c r="J69" s="22">
        <v>288</v>
      </c>
    </row>
    <row r="70" spans="1:10">
      <c r="A70" s="5">
        <v>3030</v>
      </c>
      <c r="B70" s="5" t="s">
        <v>72</v>
      </c>
      <c r="C70" s="9"/>
      <c r="D70" s="22">
        <v>755</v>
      </c>
      <c r="E70" s="9"/>
      <c r="F70" s="22">
        <v>791</v>
      </c>
      <c r="G70" s="9"/>
      <c r="H70" s="22">
        <f t="shared" si="1"/>
        <v>1546</v>
      </c>
      <c r="I70" s="9"/>
      <c r="J70" s="22">
        <v>530</v>
      </c>
    </row>
    <row r="71" spans="1:10">
      <c r="A71" s="5">
        <v>3040</v>
      </c>
      <c r="B71" s="5" t="s">
        <v>73</v>
      </c>
      <c r="C71" s="9"/>
      <c r="D71" s="22">
        <v>694</v>
      </c>
      <c r="E71" s="9"/>
      <c r="F71" s="22">
        <v>695</v>
      </c>
      <c r="G71" s="9"/>
      <c r="H71" s="22">
        <f t="shared" si="1"/>
        <v>1389</v>
      </c>
      <c r="I71" s="9"/>
      <c r="J71" s="22">
        <v>490</v>
      </c>
    </row>
    <row r="72" spans="1:10">
      <c r="A72" s="5">
        <v>3050</v>
      </c>
      <c r="B72" s="5" t="s">
        <v>74</v>
      </c>
      <c r="C72" s="9"/>
      <c r="D72" s="22">
        <v>205</v>
      </c>
      <c r="E72" s="9"/>
      <c r="F72" s="22">
        <v>212</v>
      </c>
      <c r="G72" s="9"/>
      <c r="H72" s="22">
        <f t="shared" si="1"/>
        <v>417</v>
      </c>
      <c r="I72" s="9"/>
      <c r="J72" s="22">
        <v>121</v>
      </c>
    </row>
    <row r="73" spans="1:10">
      <c r="A73" s="5">
        <v>3060</v>
      </c>
      <c r="B73" s="5" t="s">
        <v>75</v>
      </c>
      <c r="C73" s="9"/>
      <c r="D73" s="22">
        <v>845</v>
      </c>
      <c r="E73" s="9"/>
      <c r="F73" s="22">
        <v>860</v>
      </c>
      <c r="G73" s="9"/>
      <c r="H73" s="22">
        <f t="shared" si="1"/>
        <v>1705</v>
      </c>
      <c r="I73" s="9"/>
      <c r="J73" s="22">
        <v>639</v>
      </c>
    </row>
    <row r="74" spans="1:10">
      <c r="A74" s="5">
        <v>3070</v>
      </c>
      <c r="B74" s="5" t="s">
        <v>76</v>
      </c>
      <c r="C74" s="9"/>
      <c r="D74" s="22">
        <v>281</v>
      </c>
      <c r="E74" s="9"/>
      <c r="F74" s="22">
        <v>371</v>
      </c>
      <c r="G74" s="9"/>
      <c r="H74" s="22">
        <f t="shared" si="1"/>
        <v>652</v>
      </c>
      <c r="I74" s="9"/>
      <c r="J74" s="22">
        <v>275</v>
      </c>
    </row>
    <row r="75" spans="1:10">
      <c r="A75" s="5">
        <v>3080</v>
      </c>
      <c r="B75" s="5" t="s">
        <v>77</v>
      </c>
      <c r="C75" s="9"/>
      <c r="D75" s="22">
        <v>999</v>
      </c>
      <c r="E75" s="9"/>
      <c r="F75" s="22">
        <v>958</v>
      </c>
      <c r="G75" s="9"/>
      <c r="H75" s="22">
        <f t="shared" si="1"/>
        <v>1957</v>
      </c>
      <c r="I75" s="9"/>
      <c r="J75" s="22">
        <v>652</v>
      </c>
    </row>
    <row r="76" spans="1:10">
      <c r="A76" s="5">
        <v>3090</v>
      </c>
      <c r="B76" s="5" t="s">
        <v>79</v>
      </c>
      <c r="C76" s="9"/>
      <c r="D76" s="22">
        <v>651</v>
      </c>
      <c r="E76" s="9"/>
      <c r="F76" s="22">
        <v>604</v>
      </c>
      <c r="G76" s="9"/>
      <c r="H76" s="22">
        <f t="shared" si="1"/>
        <v>1255</v>
      </c>
      <c r="I76" s="9"/>
      <c r="J76" s="22">
        <v>474</v>
      </c>
    </row>
    <row r="77" spans="1:10">
      <c r="A77" s="5">
        <v>3100</v>
      </c>
      <c r="B77" s="5" t="s">
        <v>80</v>
      </c>
      <c r="C77" s="20"/>
      <c r="D77" s="21" t="s">
        <v>105</v>
      </c>
      <c r="E77" s="20"/>
      <c r="F77" s="21" t="s">
        <v>105</v>
      </c>
      <c r="G77" s="20"/>
      <c r="H77" s="21" t="s">
        <v>105</v>
      </c>
      <c r="I77" s="20"/>
      <c r="J77" s="21" t="s">
        <v>105</v>
      </c>
    </row>
    <row r="78" spans="1:10">
      <c r="A78" s="5"/>
      <c r="B78" s="5" t="s">
        <v>86</v>
      </c>
      <c r="C78" s="9"/>
      <c r="D78" s="22">
        <f>SUM(D3:D77)</f>
        <v>38926</v>
      </c>
      <c r="E78" s="9"/>
      <c r="F78" s="23">
        <f>SUM(F3:F77)</f>
        <v>40235</v>
      </c>
      <c r="G78" s="9"/>
      <c r="H78" s="22">
        <f>SUM(D78:F78)</f>
        <v>79161</v>
      </c>
      <c r="I78" s="9"/>
      <c r="J78" s="22">
        <f>SUM(J3:J77)</f>
        <v>29773</v>
      </c>
    </row>
    <row r="80" spans="1:10">
      <c r="A80" s="24" t="s">
        <v>87</v>
      </c>
      <c r="B80" s="24"/>
      <c r="C80" s="24"/>
      <c r="D80" s="24"/>
      <c r="E80" s="24"/>
      <c r="F80" s="24"/>
      <c r="G80" s="24"/>
      <c r="H80" s="24"/>
      <c r="I80" s="24"/>
      <c r="J80" s="24"/>
    </row>
  </sheetData>
  <sheetProtection password="CC65" sheet="1" objects="1" scenarios="1"/>
  <mergeCells count="6">
    <mergeCell ref="A2:B2"/>
    <mergeCell ref="C2:D2"/>
    <mergeCell ref="E2:F2"/>
    <mergeCell ref="G2:H2"/>
    <mergeCell ref="I2:J2"/>
    <mergeCell ref="A80:H80"/>
  </mergeCells>
  <phoneticPr fontId="2"/>
  <pageMargins left="0.75" right="0.2" top="1" bottom="1" header="0.51200000000000001" footer="0.51200000000000001"/>
  <pageSetup paperSize="9" scale="92" fitToWidth="1" fitToHeight="1" orientation="portrait" usePrinterDefaults="1" r:id="rId1"/>
  <headerFooter alignWithMargins="0">
    <oddHeader>&amp;C大字別人口統計</oddHeader>
  </headerFooter>
  <rowBreaks count="2" manualBreakCount="2">
    <brk id="39" max="16383" man="1"/>
    <brk id="8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81"/>
  <sheetViews>
    <sheetView zoomScale="70" zoomScaleNormal="70" workbookViewId="0">
      <selection activeCell="O85" sqref="O85"/>
    </sheetView>
  </sheetViews>
  <sheetFormatPr defaultRowHeight="18.75"/>
  <cols>
    <col min="1" max="1" width="9" style="1" customWidth="1"/>
    <col min="2" max="2" width="19.625" style="1" customWidth="1"/>
    <col min="3" max="3" width="6.625" style="1" customWidth="1"/>
    <col min="4" max="4" width="9" style="19" bestFit="1" customWidth="1"/>
    <col min="5" max="5" width="6.625" style="1" customWidth="1"/>
    <col min="6" max="6" width="9.125" style="19" bestFit="1" customWidth="1"/>
    <col min="7" max="7" width="6.625" style="1" customWidth="1"/>
    <col min="8" max="8" width="8.875" style="19" customWidth="1"/>
    <col min="9" max="9" width="6.625" style="1" customWidth="1"/>
    <col min="10" max="10" width="9" style="19" bestFit="1" customWidth="1"/>
    <col min="11" max="256" width="9" style="1" customWidth="1"/>
  </cols>
  <sheetData>
    <row r="1" spans="1:15" ht="31.5" customHeight="1">
      <c r="A1" s="3" t="s">
        <v>112</v>
      </c>
      <c r="B1" s="3"/>
      <c r="C1" s="3"/>
      <c r="D1" s="3"/>
      <c r="E1" s="3"/>
      <c r="F1" s="3"/>
      <c r="G1" s="3"/>
      <c r="H1" s="3"/>
      <c r="I1" s="3"/>
      <c r="J1" s="3"/>
      <c r="K1" s="14"/>
      <c r="L1" s="14"/>
      <c r="M1" s="14"/>
      <c r="N1" s="14"/>
      <c r="O1" s="14"/>
    </row>
    <row r="2" spans="1:15">
      <c r="A2" s="4" t="s">
        <v>1</v>
      </c>
      <c r="B2" s="4"/>
      <c r="C2" s="6" t="s">
        <v>82</v>
      </c>
      <c r="D2" s="6"/>
      <c r="E2" s="6" t="s">
        <v>83</v>
      </c>
      <c r="F2" s="6"/>
      <c r="G2" s="6" t="s">
        <v>81</v>
      </c>
      <c r="H2" s="6"/>
      <c r="I2" s="6" t="s">
        <v>84</v>
      </c>
      <c r="J2" s="6"/>
    </row>
    <row r="3" spans="1:15">
      <c r="A3" s="4"/>
      <c r="B3" s="4"/>
      <c r="C3" s="25" t="s">
        <v>89</v>
      </c>
      <c r="D3" s="29"/>
      <c r="E3" s="25" t="s">
        <v>89</v>
      </c>
      <c r="F3" s="29"/>
      <c r="G3" s="25" t="s">
        <v>89</v>
      </c>
      <c r="H3" s="29"/>
      <c r="I3" s="33" t="s">
        <v>88</v>
      </c>
      <c r="J3" s="29"/>
    </row>
    <row r="4" spans="1:15">
      <c r="A4" s="5">
        <v>1010</v>
      </c>
      <c r="B4" s="5" t="s">
        <v>2</v>
      </c>
      <c r="C4" s="26">
        <v>21</v>
      </c>
      <c r="D4" s="30">
        <v>3396</v>
      </c>
      <c r="E4" s="26">
        <v>32</v>
      </c>
      <c r="F4" s="31">
        <v>3633</v>
      </c>
      <c r="G4" s="26">
        <f t="shared" ref="G4:H52" si="0">SUM(C4,E4)</f>
        <v>53</v>
      </c>
      <c r="H4" s="31">
        <f t="shared" si="0"/>
        <v>7029</v>
      </c>
      <c r="I4" s="34">
        <v>36</v>
      </c>
      <c r="J4" s="31">
        <v>2780</v>
      </c>
    </row>
    <row r="5" spans="1:15">
      <c r="A5" s="5">
        <v>1020</v>
      </c>
      <c r="B5" s="5" t="s">
        <v>6</v>
      </c>
      <c r="C5" s="26">
        <v>2</v>
      </c>
      <c r="D5" s="31">
        <v>1297</v>
      </c>
      <c r="E5" s="26">
        <v>8</v>
      </c>
      <c r="F5" s="31">
        <v>1384</v>
      </c>
      <c r="G5" s="26">
        <f t="shared" si="0"/>
        <v>10</v>
      </c>
      <c r="H5" s="31">
        <f t="shared" si="0"/>
        <v>2681</v>
      </c>
      <c r="I5" s="34">
        <v>9</v>
      </c>
      <c r="J5" s="31">
        <v>1098</v>
      </c>
    </row>
    <row r="6" spans="1:15">
      <c r="A6" s="5">
        <v>1025</v>
      </c>
      <c r="B6" s="5" t="s">
        <v>7</v>
      </c>
      <c r="C6" s="26">
        <v>0</v>
      </c>
      <c r="D6" s="31">
        <v>261</v>
      </c>
      <c r="E6" s="26">
        <v>2</v>
      </c>
      <c r="F6" s="31">
        <v>270</v>
      </c>
      <c r="G6" s="26">
        <f t="shared" si="0"/>
        <v>2</v>
      </c>
      <c r="H6" s="31">
        <f t="shared" si="0"/>
        <v>531</v>
      </c>
      <c r="I6" s="34">
        <v>2</v>
      </c>
      <c r="J6" s="31">
        <v>201</v>
      </c>
    </row>
    <row r="7" spans="1:15">
      <c r="A7" s="5">
        <v>1030</v>
      </c>
      <c r="B7" s="5" t="s">
        <v>8</v>
      </c>
      <c r="C7" s="26">
        <v>5</v>
      </c>
      <c r="D7" s="31">
        <v>1008</v>
      </c>
      <c r="E7" s="26">
        <v>7</v>
      </c>
      <c r="F7" s="31">
        <v>1090</v>
      </c>
      <c r="G7" s="26">
        <f t="shared" si="0"/>
        <v>12</v>
      </c>
      <c r="H7" s="31">
        <f t="shared" si="0"/>
        <v>2098</v>
      </c>
      <c r="I7" s="34">
        <v>11</v>
      </c>
      <c r="J7" s="31">
        <v>898</v>
      </c>
    </row>
    <row r="8" spans="1:15">
      <c r="A8" s="5">
        <v>1040</v>
      </c>
      <c r="B8" s="5" t="s">
        <v>9</v>
      </c>
      <c r="C8" s="26">
        <v>0</v>
      </c>
      <c r="D8" s="31">
        <v>68</v>
      </c>
      <c r="E8" s="26">
        <v>1</v>
      </c>
      <c r="F8" s="31">
        <v>74</v>
      </c>
      <c r="G8" s="26">
        <f t="shared" si="0"/>
        <v>1</v>
      </c>
      <c r="H8" s="31">
        <f t="shared" si="0"/>
        <v>142</v>
      </c>
      <c r="I8" s="34">
        <v>1</v>
      </c>
      <c r="J8" s="31">
        <v>47</v>
      </c>
    </row>
    <row r="9" spans="1:15">
      <c r="A9" s="5">
        <v>1050</v>
      </c>
      <c r="B9" s="5" t="s">
        <v>10</v>
      </c>
      <c r="C9" s="26">
        <v>0</v>
      </c>
      <c r="D9" s="31">
        <v>369</v>
      </c>
      <c r="E9" s="26">
        <v>1</v>
      </c>
      <c r="F9" s="31">
        <v>371</v>
      </c>
      <c r="G9" s="26">
        <f t="shared" si="0"/>
        <v>1</v>
      </c>
      <c r="H9" s="31">
        <f t="shared" si="0"/>
        <v>740</v>
      </c>
      <c r="I9" s="34">
        <v>1</v>
      </c>
      <c r="J9" s="31">
        <v>284</v>
      </c>
    </row>
    <row r="10" spans="1:15">
      <c r="A10" s="5">
        <v>1060</v>
      </c>
      <c r="B10" s="5" t="s">
        <v>12</v>
      </c>
      <c r="C10" s="26">
        <v>1</v>
      </c>
      <c r="D10" s="31">
        <v>340</v>
      </c>
      <c r="E10" s="28">
        <v>7</v>
      </c>
      <c r="F10" s="31">
        <v>345</v>
      </c>
      <c r="G10" s="26">
        <f t="shared" si="0"/>
        <v>8</v>
      </c>
      <c r="H10" s="31">
        <f t="shared" si="0"/>
        <v>685</v>
      </c>
      <c r="I10" s="34">
        <v>8</v>
      </c>
      <c r="J10" s="31">
        <v>250</v>
      </c>
    </row>
    <row r="11" spans="1:15">
      <c r="A11" s="5">
        <v>1070</v>
      </c>
      <c r="B11" s="5" t="s">
        <v>13</v>
      </c>
      <c r="C11" s="26">
        <v>0</v>
      </c>
      <c r="D11" s="31">
        <v>271</v>
      </c>
      <c r="E11" s="26">
        <v>1</v>
      </c>
      <c r="F11" s="31">
        <v>323</v>
      </c>
      <c r="G11" s="26">
        <f t="shared" si="0"/>
        <v>1</v>
      </c>
      <c r="H11" s="31">
        <f t="shared" si="0"/>
        <v>594</v>
      </c>
      <c r="I11" s="34">
        <v>1</v>
      </c>
      <c r="J11" s="31">
        <v>227</v>
      </c>
    </row>
    <row r="12" spans="1:15">
      <c r="A12" s="5">
        <v>1080</v>
      </c>
      <c r="B12" s="5" t="s">
        <v>16</v>
      </c>
      <c r="C12" s="26">
        <v>0</v>
      </c>
      <c r="D12" s="31">
        <v>195</v>
      </c>
      <c r="E12" s="26">
        <v>1</v>
      </c>
      <c r="F12" s="31">
        <v>210</v>
      </c>
      <c r="G12" s="26">
        <f t="shared" si="0"/>
        <v>1</v>
      </c>
      <c r="H12" s="31">
        <f t="shared" si="0"/>
        <v>405</v>
      </c>
      <c r="I12" s="34">
        <v>1</v>
      </c>
      <c r="J12" s="31">
        <v>129</v>
      </c>
    </row>
    <row r="13" spans="1:15">
      <c r="A13" s="5">
        <v>1090</v>
      </c>
      <c r="B13" s="5" t="s">
        <v>18</v>
      </c>
      <c r="C13" s="26">
        <v>0</v>
      </c>
      <c r="D13" s="31">
        <v>202</v>
      </c>
      <c r="E13" s="26">
        <v>1</v>
      </c>
      <c r="F13" s="31">
        <v>186</v>
      </c>
      <c r="G13" s="26">
        <f t="shared" si="0"/>
        <v>1</v>
      </c>
      <c r="H13" s="31">
        <f t="shared" si="0"/>
        <v>388</v>
      </c>
      <c r="I13" s="34">
        <v>1</v>
      </c>
      <c r="J13" s="31">
        <v>136</v>
      </c>
    </row>
    <row r="14" spans="1:15">
      <c r="A14" s="5">
        <v>1091</v>
      </c>
      <c r="B14" s="5" t="s">
        <v>5</v>
      </c>
      <c r="C14" s="26">
        <v>0</v>
      </c>
      <c r="D14" s="31">
        <v>17</v>
      </c>
      <c r="E14" s="26">
        <v>0</v>
      </c>
      <c r="F14" s="31">
        <v>20</v>
      </c>
      <c r="G14" s="26">
        <f t="shared" si="0"/>
        <v>0</v>
      </c>
      <c r="H14" s="31">
        <f t="shared" si="0"/>
        <v>37</v>
      </c>
      <c r="I14" s="34">
        <v>0</v>
      </c>
      <c r="J14" s="31">
        <v>14</v>
      </c>
    </row>
    <row r="15" spans="1:15">
      <c r="A15" s="5">
        <v>1100</v>
      </c>
      <c r="B15" s="5" t="s">
        <v>23</v>
      </c>
      <c r="C15" s="26">
        <v>0</v>
      </c>
      <c r="D15" s="31">
        <v>267</v>
      </c>
      <c r="E15" s="26">
        <v>1</v>
      </c>
      <c r="F15" s="31">
        <v>277</v>
      </c>
      <c r="G15" s="26">
        <f t="shared" si="0"/>
        <v>1</v>
      </c>
      <c r="H15" s="31">
        <f t="shared" si="0"/>
        <v>544</v>
      </c>
      <c r="I15" s="34">
        <v>1</v>
      </c>
      <c r="J15" s="31">
        <v>180</v>
      </c>
    </row>
    <row r="16" spans="1:15">
      <c r="A16" s="5">
        <v>1110</v>
      </c>
      <c r="B16" s="5" t="s">
        <v>11</v>
      </c>
      <c r="C16" s="26">
        <v>0</v>
      </c>
      <c r="D16" s="31">
        <v>631</v>
      </c>
      <c r="E16" s="26">
        <v>4</v>
      </c>
      <c r="F16" s="31">
        <v>618</v>
      </c>
      <c r="G16" s="26">
        <f t="shared" si="0"/>
        <v>4</v>
      </c>
      <c r="H16" s="31">
        <f t="shared" si="0"/>
        <v>1249</v>
      </c>
      <c r="I16" s="34">
        <v>4</v>
      </c>
      <c r="J16" s="31">
        <v>430</v>
      </c>
    </row>
    <row r="17" spans="1:10">
      <c r="A17" s="5">
        <v>1120</v>
      </c>
      <c r="B17" s="5" t="s">
        <v>25</v>
      </c>
      <c r="C17" s="26">
        <v>0</v>
      </c>
      <c r="D17" s="31">
        <v>220</v>
      </c>
      <c r="E17" s="26">
        <v>0</v>
      </c>
      <c r="F17" s="31">
        <v>235</v>
      </c>
      <c r="G17" s="26">
        <f t="shared" si="0"/>
        <v>0</v>
      </c>
      <c r="H17" s="31">
        <f t="shared" si="0"/>
        <v>455</v>
      </c>
      <c r="I17" s="34">
        <v>0</v>
      </c>
      <c r="J17" s="31">
        <v>182</v>
      </c>
    </row>
    <row r="18" spans="1:10">
      <c r="A18" s="5">
        <v>1130</v>
      </c>
      <c r="B18" s="5" t="s">
        <v>27</v>
      </c>
      <c r="C18" s="26">
        <v>0</v>
      </c>
      <c r="D18" s="31">
        <v>55</v>
      </c>
      <c r="E18" s="26">
        <v>0</v>
      </c>
      <c r="F18" s="31">
        <v>57</v>
      </c>
      <c r="G18" s="26">
        <f t="shared" si="0"/>
        <v>0</v>
      </c>
      <c r="H18" s="31">
        <f t="shared" si="0"/>
        <v>112</v>
      </c>
      <c r="I18" s="34">
        <v>0</v>
      </c>
      <c r="J18" s="31">
        <v>34</v>
      </c>
    </row>
    <row r="19" spans="1:10">
      <c r="A19" s="5">
        <v>1140</v>
      </c>
      <c r="B19" s="5" t="s">
        <v>29</v>
      </c>
      <c r="C19" s="26">
        <v>0</v>
      </c>
      <c r="D19" s="31">
        <v>55</v>
      </c>
      <c r="E19" s="26">
        <v>0</v>
      </c>
      <c r="F19" s="31">
        <v>51</v>
      </c>
      <c r="G19" s="26">
        <f t="shared" si="0"/>
        <v>0</v>
      </c>
      <c r="H19" s="31">
        <f t="shared" si="0"/>
        <v>106</v>
      </c>
      <c r="I19" s="34">
        <v>0</v>
      </c>
      <c r="J19" s="31">
        <v>40</v>
      </c>
    </row>
    <row r="20" spans="1:10">
      <c r="A20" s="5">
        <v>1150</v>
      </c>
      <c r="B20" s="5" t="s">
        <v>33</v>
      </c>
      <c r="C20" s="26">
        <v>0</v>
      </c>
      <c r="D20" s="31">
        <v>169</v>
      </c>
      <c r="E20" s="26">
        <v>0</v>
      </c>
      <c r="F20" s="31">
        <v>156</v>
      </c>
      <c r="G20" s="26">
        <f t="shared" si="0"/>
        <v>0</v>
      </c>
      <c r="H20" s="31">
        <f t="shared" si="0"/>
        <v>325</v>
      </c>
      <c r="I20" s="34">
        <v>0</v>
      </c>
      <c r="J20" s="31">
        <v>121</v>
      </c>
    </row>
    <row r="21" spans="1:10">
      <c r="A21" s="5">
        <v>1160</v>
      </c>
      <c r="B21" s="5" t="s">
        <v>35</v>
      </c>
      <c r="C21" s="26">
        <v>0</v>
      </c>
      <c r="D21" s="31">
        <v>325</v>
      </c>
      <c r="E21" s="26">
        <v>1</v>
      </c>
      <c r="F21" s="31">
        <v>302</v>
      </c>
      <c r="G21" s="26">
        <f t="shared" si="0"/>
        <v>1</v>
      </c>
      <c r="H21" s="31">
        <f t="shared" si="0"/>
        <v>627</v>
      </c>
      <c r="I21" s="34">
        <v>1</v>
      </c>
      <c r="J21" s="31">
        <v>259</v>
      </c>
    </row>
    <row r="22" spans="1:10">
      <c r="A22" s="5">
        <v>1170</v>
      </c>
      <c r="B22" s="5" t="s">
        <v>24</v>
      </c>
      <c r="C22" s="26">
        <v>1</v>
      </c>
      <c r="D22" s="31">
        <v>619</v>
      </c>
      <c r="E22" s="26">
        <v>5</v>
      </c>
      <c r="F22" s="31">
        <v>629</v>
      </c>
      <c r="G22" s="26">
        <f t="shared" si="0"/>
        <v>6</v>
      </c>
      <c r="H22" s="31">
        <f t="shared" si="0"/>
        <v>1248</v>
      </c>
      <c r="I22" s="34">
        <v>6</v>
      </c>
      <c r="J22" s="31">
        <v>418</v>
      </c>
    </row>
    <row r="23" spans="1:10">
      <c r="A23" s="5">
        <v>1180</v>
      </c>
      <c r="B23" s="5" t="s">
        <v>37</v>
      </c>
      <c r="C23" s="26">
        <v>2</v>
      </c>
      <c r="D23" s="31">
        <v>635</v>
      </c>
      <c r="E23" s="26">
        <v>5</v>
      </c>
      <c r="F23" s="31">
        <v>655</v>
      </c>
      <c r="G23" s="26">
        <f t="shared" si="0"/>
        <v>7</v>
      </c>
      <c r="H23" s="31">
        <f t="shared" si="0"/>
        <v>1290</v>
      </c>
      <c r="I23" s="34">
        <v>6</v>
      </c>
      <c r="J23" s="31">
        <v>455</v>
      </c>
    </row>
    <row r="24" spans="1:10">
      <c r="A24" s="5">
        <v>1190</v>
      </c>
      <c r="B24" s="5" t="s">
        <v>31</v>
      </c>
      <c r="C24" s="27">
        <v>0</v>
      </c>
      <c r="D24" s="31">
        <v>65</v>
      </c>
      <c r="E24" s="26">
        <v>0</v>
      </c>
      <c r="F24" s="31">
        <v>71</v>
      </c>
      <c r="G24" s="26">
        <f t="shared" si="0"/>
        <v>0</v>
      </c>
      <c r="H24" s="31">
        <f t="shared" si="0"/>
        <v>136</v>
      </c>
      <c r="I24" s="34">
        <v>0</v>
      </c>
      <c r="J24" s="31">
        <v>47</v>
      </c>
    </row>
    <row r="25" spans="1:10">
      <c r="A25" s="5">
        <v>1200</v>
      </c>
      <c r="B25" s="5" t="s">
        <v>14</v>
      </c>
      <c r="C25" s="26">
        <v>1</v>
      </c>
      <c r="D25" s="31">
        <v>198</v>
      </c>
      <c r="E25" s="26">
        <v>0</v>
      </c>
      <c r="F25" s="31">
        <v>202</v>
      </c>
      <c r="G25" s="26">
        <f t="shared" si="0"/>
        <v>1</v>
      </c>
      <c r="H25" s="31">
        <f t="shared" si="0"/>
        <v>400</v>
      </c>
      <c r="I25" s="34">
        <v>1</v>
      </c>
      <c r="J25" s="31">
        <v>136</v>
      </c>
    </row>
    <row r="26" spans="1:10">
      <c r="A26" s="5">
        <v>1210</v>
      </c>
      <c r="B26" s="5" t="s">
        <v>39</v>
      </c>
      <c r="C26" s="26">
        <v>1</v>
      </c>
      <c r="D26" s="31">
        <v>164</v>
      </c>
      <c r="E26" s="26">
        <v>0</v>
      </c>
      <c r="F26" s="31">
        <v>143</v>
      </c>
      <c r="G26" s="26">
        <f t="shared" si="0"/>
        <v>1</v>
      </c>
      <c r="H26" s="31">
        <f t="shared" si="0"/>
        <v>307</v>
      </c>
      <c r="I26" s="34">
        <v>1</v>
      </c>
      <c r="J26" s="31">
        <v>109</v>
      </c>
    </row>
    <row r="27" spans="1:10">
      <c r="A27" s="5">
        <v>1220</v>
      </c>
      <c r="B27" s="5" t="s">
        <v>41</v>
      </c>
      <c r="C27" s="26">
        <v>1</v>
      </c>
      <c r="D27" s="31">
        <v>245</v>
      </c>
      <c r="E27" s="26">
        <v>0</v>
      </c>
      <c r="F27" s="31">
        <v>283</v>
      </c>
      <c r="G27" s="26">
        <f t="shared" si="0"/>
        <v>1</v>
      </c>
      <c r="H27" s="31">
        <f t="shared" si="0"/>
        <v>528</v>
      </c>
      <c r="I27" s="34">
        <v>1</v>
      </c>
      <c r="J27" s="31">
        <v>179</v>
      </c>
    </row>
    <row r="28" spans="1:10">
      <c r="A28" s="5">
        <v>1230</v>
      </c>
      <c r="B28" s="5" t="s">
        <v>42</v>
      </c>
      <c r="C28" s="26">
        <v>0</v>
      </c>
      <c r="D28" s="31">
        <v>185</v>
      </c>
      <c r="E28" s="26">
        <v>0</v>
      </c>
      <c r="F28" s="31">
        <v>179</v>
      </c>
      <c r="G28" s="26">
        <f t="shared" si="0"/>
        <v>0</v>
      </c>
      <c r="H28" s="31">
        <f t="shared" si="0"/>
        <v>364</v>
      </c>
      <c r="I28" s="34">
        <v>0</v>
      </c>
      <c r="J28" s="31">
        <v>127</v>
      </c>
    </row>
    <row r="29" spans="1:10">
      <c r="A29" s="5">
        <v>1240</v>
      </c>
      <c r="B29" s="5" t="s">
        <v>19</v>
      </c>
      <c r="C29" s="26">
        <v>1</v>
      </c>
      <c r="D29" s="31">
        <v>1089</v>
      </c>
      <c r="E29" s="26">
        <v>5</v>
      </c>
      <c r="F29" s="31">
        <v>1193</v>
      </c>
      <c r="G29" s="26">
        <f t="shared" si="0"/>
        <v>6</v>
      </c>
      <c r="H29" s="31">
        <f t="shared" si="0"/>
        <v>2282</v>
      </c>
      <c r="I29" s="34">
        <v>6</v>
      </c>
      <c r="J29" s="31">
        <v>855</v>
      </c>
    </row>
    <row r="30" spans="1:10">
      <c r="A30" s="5">
        <v>1250</v>
      </c>
      <c r="B30" s="5" t="s">
        <v>20</v>
      </c>
      <c r="C30" s="26">
        <v>0</v>
      </c>
      <c r="D30" s="31">
        <v>1102</v>
      </c>
      <c r="E30" s="26">
        <v>8</v>
      </c>
      <c r="F30" s="31">
        <v>1071</v>
      </c>
      <c r="G30" s="26">
        <f t="shared" si="0"/>
        <v>8</v>
      </c>
      <c r="H30" s="31">
        <f t="shared" si="0"/>
        <v>2173</v>
      </c>
      <c r="I30" s="34">
        <v>7</v>
      </c>
      <c r="J30" s="31">
        <v>712</v>
      </c>
    </row>
    <row r="31" spans="1:10">
      <c r="A31" s="5">
        <v>2001</v>
      </c>
      <c r="B31" s="5" t="s">
        <v>43</v>
      </c>
      <c r="C31" s="26">
        <v>9</v>
      </c>
      <c r="D31" s="31">
        <v>1748</v>
      </c>
      <c r="E31" s="26">
        <v>14</v>
      </c>
      <c r="F31" s="31">
        <v>1807</v>
      </c>
      <c r="G31" s="26">
        <f t="shared" si="0"/>
        <v>23</v>
      </c>
      <c r="H31" s="31">
        <f t="shared" si="0"/>
        <v>3555</v>
      </c>
      <c r="I31" s="34">
        <v>21</v>
      </c>
      <c r="J31" s="31">
        <v>1380</v>
      </c>
    </row>
    <row r="32" spans="1:10">
      <c r="A32" s="5">
        <v>2002</v>
      </c>
      <c r="B32" s="5" t="s">
        <v>44</v>
      </c>
      <c r="C32" s="26">
        <v>5</v>
      </c>
      <c r="D32" s="31">
        <v>1511</v>
      </c>
      <c r="E32" s="26">
        <v>3</v>
      </c>
      <c r="F32" s="31">
        <v>1584</v>
      </c>
      <c r="G32" s="26">
        <f t="shared" si="0"/>
        <v>8</v>
      </c>
      <c r="H32" s="31">
        <f t="shared" si="0"/>
        <v>3095</v>
      </c>
      <c r="I32" s="34">
        <v>8</v>
      </c>
      <c r="J32" s="31">
        <v>1178</v>
      </c>
    </row>
    <row r="33" spans="1:10">
      <c r="A33" s="5">
        <v>2003</v>
      </c>
      <c r="B33" s="5" t="s">
        <v>26</v>
      </c>
      <c r="C33" s="26">
        <v>0</v>
      </c>
      <c r="D33" s="31">
        <v>385</v>
      </c>
      <c r="E33" s="26">
        <v>2</v>
      </c>
      <c r="F33" s="31">
        <v>412</v>
      </c>
      <c r="G33" s="26">
        <f t="shared" si="0"/>
        <v>2</v>
      </c>
      <c r="H33" s="31">
        <f t="shared" si="0"/>
        <v>797</v>
      </c>
      <c r="I33" s="34">
        <v>2</v>
      </c>
      <c r="J33" s="31">
        <v>307</v>
      </c>
    </row>
    <row r="34" spans="1:10">
      <c r="A34" s="5">
        <v>2004</v>
      </c>
      <c r="B34" s="5" t="s">
        <v>46</v>
      </c>
      <c r="C34" s="26">
        <v>3</v>
      </c>
      <c r="D34" s="31">
        <v>364</v>
      </c>
      <c r="E34" s="26">
        <v>0</v>
      </c>
      <c r="F34" s="31">
        <v>338</v>
      </c>
      <c r="G34" s="26">
        <f t="shared" si="0"/>
        <v>3</v>
      </c>
      <c r="H34" s="31">
        <f t="shared" si="0"/>
        <v>702</v>
      </c>
      <c r="I34" s="34">
        <v>3</v>
      </c>
      <c r="J34" s="31">
        <v>244</v>
      </c>
    </row>
    <row r="35" spans="1:10">
      <c r="A35" s="5">
        <v>2005</v>
      </c>
      <c r="B35" s="5" t="s">
        <v>48</v>
      </c>
      <c r="C35" s="26">
        <v>1</v>
      </c>
      <c r="D35" s="31">
        <v>224</v>
      </c>
      <c r="E35" s="26">
        <v>1</v>
      </c>
      <c r="F35" s="31">
        <v>224</v>
      </c>
      <c r="G35" s="26">
        <f t="shared" si="0"/>
        <v>2</v>
      </c>
      <c r="H35" s="31">
        <f t="shared" si="0"/>
        <v>448</v>
      </c>
      <c r="I35" s="34">
        <v>2</v>
      </c>
      <c r="J35" s="31">
        <v>170</v>
      </c>
    </row>
    <row r="36" spans="1:10">
      <c r="A36" s="5">
        <v>2006</v>
      </c>
      <c r="B36" s="5" t="s">
        <v>49</v>
      </c>
      <c r="C36" s="26">
        <v>2</v>
      </c>
      <c r="D36" s="31">
        <v>400</v>
      </c>
      <c r="E36" s="26">
        <v>1</v>
      </c>
      <c r="F36" s="31">
        <v>384</v>
      </c>
      <c r="G36" s="26">
        <f t="shared" si="0"/>
        <v>3</v>
      </c>
      <c r="H36" s="31">
        <f t="shared" si="0"/>
        <v>784</v>
      </c>
      <c r="I36" s="34">
        <v>3</v>
      </c>
      <c r="J36" s="31">
        <v>265</v>
      </c>
    </row>
    <row r="37" spans="1:10">
      <c r="A37" s="5">
        <v>2007</v>
      </c>
      <c r="B37" s="5" t="s">
        <v>51</v>
      </c>
      <c r="C37" s="26">
        <v>0</v>
      </c>
      <c r="D37" s="31">
        <v>53</v>
      </c>
      <c r="E37" s="26">
        <v>0</v>
      </c>
      <c r="F37" s="31">
        <v>52</v>
      </c>
      <c r="G37" s="26">
        <f t="shared" si="0"/>
        <v>0</v>
      </c>
      <c r="H37" s="31">
        <f t="shared" si="0"/>
        <v>105</v>
      </c>
      <c r="I37" s="34">
        <v>0</v>
      </c>
      <c r="J37" s="31">
        <v>37</v>
      </c>
    </row>
    <row r="38" spans="1:10">
      <c r="A38" s="5">
        <v>2008</v>
      </c>
      <c r="B38" s="5" t="s">
        <v>52</v>
      </c>
      <c r="C38" s="26">
        <v>2</v>
      </c>
      <c r="D38" s="31">
        <v>730</v>
      </c>
      <c r="E38" s="26">
        <v>3</v>
      </c>
      <c r="F38" s="31">
        <v>731</v>
      </c>
      <c r="G38" s="26">
        <f t="shared" si="0"/>
        <v>5</v>
      </c>
      <c r="H38" s="31">
        <f t="shared" si="0"/>
        <v>1461</v>
      </c>
      <c r="I38" s="34">
        <v>5</v>
      </c>
      <c r="J38" s="31">
        <v>540</v>
      </c>
    </row>
    <row r="39" spans="1:10">
      <c r="A39" s="5">
        <v>2009</v>
      </c>
      <c r="B39" s="5" t="s">
        <v>36</v>
      </c>
      <c r="C39" s="26">
        <v>1</v>
      </c>
      <c r="D39" s="31">
        <v>536</v>
      </c>
      <c r="E39" s="26">
        <v>5</v>
      </c>
      <c r="F39" s="31">
        <v>554</v>
      </c>
      <c r="G39" s="26">
        <f t="shared" si="0"/>
        <v>6</v>
      </c>
      <c r="H39" s="31">
        <f t="shared" si="0"/>
        <v>1090</v>
      </c>
      <c r="I39" s="34">
        <v>5</v>
      </c>
      <c r="J39" s="31">
        <v>420</v>
      </c>
    </row>
    <row r="40" spans="1:10">
      <c r="A40" s="5">
        <v>2010</v>
      </c>
      <c r="B40" s="5" t="s">
        <v>21</v>
      </c>
      <c r="C40" s="26">
        <v>14</v>
      </c>
      <c r="D40" s="31">
        <v>2974</v>
      </c>
      <c r="E40" s="26">
        <v>25</v>
      </c>
      <c r="F40" s="31">
        <v>2996</v>
      </c>
      <c r="G40" s="26">
        <f t="shared" si="0"/>
        <v>39</v>
      </c>
      <c r="H40" s="31">
        <f t="shared" si="0"/>
        <v>5970</v>
      </c>
      <c r="I40" s="34">
        <v>26</v>
      </c>
      <c r="J40" s="31">
        <v>2367</v>
      </c>
    </row>
    <row r="41" spans="1:10">
      <c r="A41" s="5">
        <v>2011</v>
      </c>
      <c r="B41" s="5" t="s">
        <v>45</v>
      </c>
      <c r="C41" s="26">
        <v>4</v>
      </c>
      <c r="D41" s="31">
        <v>2564</v>
      </c>
      <c r="E41" s="26">
        <v>17</v>
      </c>
      <c r="F41" s="31">
        <v>2619</v>
      </c>
      <c r="G41" s="26">
        <f t="shared" si="0"/>
        <v>21</v>
      </c>
      <c r="H41" s="31">
        <f t="shared" si="0"/>
        <v>5183</v>
      </c>
      <c r="I41" s="34">
        <v>21</v>
      </c>
      <c r="J41" s="31">
        <v>1990</v>
      </c>
    </row>
    <row r="42" spans="1:10">
      <c r="A42" s="5">
        <v>2012</v>
      </c>
      <c r="B42" s="5" t="s">
        <v>53</v>
      </c>
      <c r="C42" s="26">
        <v>0</v>
      </c>
      <c r="D42" s="31">
        <v>71</v>
      </c>
      <c r="E42" s="26">
        <v>0</v>
      </c>
      <c r="F42" s="31">
        <v>72</v>
      </c>
      <c r="G42" s="26">
        <f t="shared" si="0"/>
        <v>0</v>
      </c>
      <c r="H42" s="31">
        <f t="shared" si="0"/>
        <v>143</v>
      </c>
      <c r="I42" s="34">
        <v>0</v>
      </c>
      <c r="J42" s="31">
        <v>44</v>
      </c>
    </row>
    <row r="43" spans="1:10">
      <c r="A43" s="5">
        <v>2013</v>
      </c>
      <c r="B43" s="5" t="s">
        <v>22</v>
      </c>
      <c r="C43" s="26">
        <v>3</v>
      </c>
      <c r="D43" s="31">
        <v>315</v>
      </c>
      <c r="E43" s="26">
        <v>2</v>
      </c>
      <c r="F43" s="31">
        <v>323</v>
      </c>
      <c r="G43" s="26">
        <f t="shared" si="0"/>
        <v>5</v>
      </c>
      <c r="H43" s="31">
        <f t="shared" si="0"/>
        <v>638</v>
      </c>
      <c r="I43" s="34">
        <v>4</v>
      </c>
      <c r="J43" s="31">
        <v>207</v>
      </c>
    </row>
    <row r="44" spans="1:10">
      <c r="A44" s="5">
        <v>2014</v>
      </c>
      <c r="B44" s="5" t="s">
        <v>17</v>
      </c>
      <c r="C44" s="26">
        <v>9</v>
      </c>
      <c r="D44" s="31">
        <v>816</v>
      </c>
      <c r="E44" s="26">
        <v>15</v>
      </c>
      <c r="F44" s="31">
        <v>848</v>
      </c>
      <c r="G44" s="26">
        <f t="shared" si="0"/>
        <v>24</v>
      </c>
      <c r="H44" s="31">
        <f t="shared" si="0"/>
        <v>1664</v>
      </c>
      <c r="I44" s="34">
        <v>23</v>
      </c>
      <c r="J44" s="31">
        <v>626</v>
      </c>
    </row>
    <row r="45" spans="1:10">
      <c r="A45" s="5">
        <v>2015</v>
      </c>
      <c r="B45" s="5" t="s">
        <v>54</v>
      </c>
      <c r="C45" s="26">
        <v>2</v>
      </c>
      <c r="D45" s="31">
        <v>252</v>
      </c>
      <c r="E45" s="26">
        <v>4</v>
      </c>
      <c r="F45" s="31">
        <v>268</v>
      </c>
      <c r="G45" s="26">
        <f t="shared" si="0"/>
        <v>6</v>
      </c>
      <c r="H45" s="31">
        <f t="shared" si="0"/>
        <v>520</v>
      </c>
      <c r="I45" s="34">
        <v>4</v>
      </c>
      <c r="J45" s="31">
        <v>164</v>
      </c>
    </row>
    <row r="46" spans="1:10">
      <c r="A46" s="5">
        <v>2016</v>
      </c>
      <c r="B46" s="5" t="s">
        <v>56</v>
      </c>
      <c r="C46" s="26">
        <v>0</v>
      </c>
      <c r="D46" s="31">
        <v>163</v>
      </c>
      <c r="E46" s="26">
        <v>1</v>
      </c>
      <c r="F46" s="31">
        <v>170</v>
      </c>
      <c r="G46" s="26">
        <f t="shared" si="0"/>
        <v>1</v>
      </c>
      <c r="H46" s="31">
        <f t="shared" si="0"/>
        <v>333</v>
      </c>
      <c r="I46" s="34">
        <v>1</v>
      </c>
      <c r="J46" s="31">
        <v>116</v>
      </c>
    </row>
    <row r="47" spans="1:10">
      <c r="A47" s="5">
        <v>2017</v>
      </c>
      <c r="B47" s="5" t="s">
        <v>57</v>
      </c>
      <c r="C47" s="26">
        <v>0</v>
      </c>
      <c r="D47" s="31">
        <v>210</v>
      </c>
      <c r="E47" s="26">
        <v>1</v>
      </c>
      <c r="F47" s="31">
        <v>214</v>
      </c>
      <c r="G47" s="26">
        <f t="shared" si="0"/>
        <v>1</v>
      </c>
      <c r="H47" s="31">
        <f t="shared" si="0"/>
        <v>424</v>
      </c>
      <c r="I47" s="34">
        <v>1</v>
      </c>
      <c r="J47" s="31">
        <v>151</v>
      </c>
    </row>
    <row r="48" spans="1:10">
      <c r="A48" s="5">
        <v>2018</v>
      </c>
      <c r="B48" s="5" t="s">
        <v>59</v>
      </c>
      <c r="C48" s="26">
        <v>0</v>
      </c>
      <c r="D48" s="31">
        <v>268</v>
      </c>
      <c r="E48" s="26">
        <v>1</v>
      </c>
      <c r="F48" s="31">
        <v>259</v>
      </c>
      <c r="G48" s="26">
        <f t="shared" si="0"/>
        <v>1</v>
      </c>
      <c r="H48" s="31">
        <f t="shared" si="0"/>
        <v>527</v>
      </c>
      <c r="I48" s="34">
        <v>1</v>
      </c>
      <c r="J48" s="31">
        <v>185</v>
      </c>
    </row>
    <row r="49" spans="1:10">
      <c r="A49" s="5">
        <v>2019</v>
      </c>
      <c r="B49" s="5" t="s">
        <v>28</v>
      </c>
      <c r="C49" s="26">
        <v>0</v>
      </c>
      <c r="D49" s="31">
        <v>127</v>
      </c>
      <c r="E49" s="26">
        <v>0</v>
      </c>
      <c r="F49" s="31">
        <v>157</v>
      </c>
      <c r="G49" s="26">
        <f t="shared" si="0"/>
        <v>0</v>
      </c>
      <c r="H49" s="31">
        <f t="shared" si="0"/>
        <v>284</v>
      </c>
      <c r="I49" s="34">
        <v>0</v>
      </c>
      <c r="J49" s="31">
        <v>91</v>
      </c>
    </row>
    <row r="50" spans="1:10">
      <c r="A50" s="5">
        <v>2020</v>
      </c>
      <c r="B50" s="5" t="s">
        <v>40</v>
      </c>
      <c r="C50" s="26">
        <v>0</v>
      </c>
      <c r="D50" s="31">
        <v>174</v>
      </c>
      <c r="E50" s="26">
        <v>1</v>
      </c>
      <c r="F50" s="31">
        <v>188</v>
      </c>
      <c r="G50" s="26">
        <f t="shared" si="0"/>
        <v>1</v>
      </c>
      <c r="H50" s="31">
        <f t="shared" si="0"/>
        <v>362</v>
      </c>
      <c r="I50" s="34">
        <v>1</v>
      </c>
      <c r="J50" s="31">
        <v>116</v>
      </c>
    </row>
    <row r="51" spans="1:10">
      <c r="A51" s="5">
        <v>2021</v>
      </c>
      <c r="B51" s="5" t="s">
        <v>60</v>
      </c>
      <c r="C51" s="26">
        <v>0</v>
      </c>
      <c r="D51" s="31">
        <v>242</v>
      </c>
      <c r="E51" s="26">
        <v>1</v>
      </c>
      <c r="F51" s="31">
        <v>274</v>
      </c>
      <c r="G51" s="26">
        <f t="shared" si="0"/>
        <v>1</v>
      </c>
      <c r="H51" s="31">
        <f t="shared" si="0"/>
        <v>516</v>
      </c>
      <c r="I51" s="34">
        <v>1</v>
      </c>
      <c r="J51" s="31">
        <v>168</v>
      </c>
    </row>
    <row r="52" spans="1:10">
      <c r="A52" s="5">
        <v>2022</v>
      </c>
      <c r="B52" s="5" t="s">
        <v>32</v>
      </c>
      <c r="C52" s="26">
        <v>9</v>
      </c>
      <c r="D52" s="31">
        <v>981</v>
      </c>
      <c r="E52" s="26">
        <v>11</v>
      </c>
      <c r="F52" s="31">
        <v>1028</v>
      </c>
      <c r="G52" s="26">
        <f t="shared" si="0"/>
        <v>20</v>
      </c>
      <c r="H52" s="31">
        <f t="shared" si="0"/>
        <v>2009</v>
      </c>
      <c r="I52" s="34">
        <v>11</v>
      </c>
      <c r="J52" s="31">
        <v>695</v>
      </c>
    </row>
    <row r="53" spans="1:10">
      <c r="A53" s="5">
        <v>2023</v>
      </c>
      <c r="B53" s="5" t="s">
        <v>61</v>
      </c>
      <c r="C53" s="28" t="s">
        <v>105</v>
      </c>
      <c r="D53" s="30" t="s">
        <v>105</v>
      </c>
      <c r="E53" s="28" t="s">
        <v>105</v>
      </c>
      <c r="F53" s="30" t="s">
        <v>105</v>
      </c>
      <c r="G53" s="28" t="s">
        <v>105</v>
      </c>
      <c r="H53" s="30" t="s">
        <v>105</v>
      </c>
      <c r="I53" s="35" t="s">
        <v>105</v>
      </c>
      <c r="J53" s="30" t="s">
        <v>105</v>
      </c>
    </row>
    <row r="54" spans="1:10">
      <c r="A54" s="5">
        <v>2100</v>
      </c>
      <c r="B54" s="5" t="s">
        <v>55</v>
      </c>
      <c r="C54" s="26">
        <v>0</v>
      </c>
      <c r="D54" s="31">
        <v>108</v>
      </c>
      <c r="E54" s="26">
        <v>0</v>
      </c>
      <c r="F54" s="31">
        <v>132</v>
      </c>
      <c r="G54" s="26">
        <f t="shared" ref="G54:H77" si="1">SUM(C54,E54)</f>
        <v>0</v>
      </c>
      <c r="H54" s="31">
        <f t="shared" si="1"/>
        <v>240</v>
      </c>
      <c r="I54" s="34">
        <v>0</v>
      </c>
      <c r="J54" s="31">
        <v>92</v>
      </c>
    </row>
    <row r="55" spans="1:10">
      <c r="A55" s="5">
        <v>2201</v>
      </c>
      <c r="B55" s="5" t="s">
        <v>3</v>
      </c>
      <c r="C55" s="26">
        <v>0</v>
      </c>
      <c r="D55" s="31">
        <v>192</v>
      </c>
      <c r="E55" s="26">
        <v>0</v>
      </c>
      <c r="F55" s="31">
        <v>207</v>
      </c>
      <c r="G55" s="26">
        <f t="shared" si="1"/>
        <v>0</v>
      </c>
      <c r="H55" s="31">
        <f t="shared" si="1"/>
        <v>399</v>
      </c>
      <c r="I55" s="34">
        <v>0</v>
      </c>
      <c r="J55" s="31">
        <v>158</v>
      </c>
    </row>
    <row r="56" spans="1:10">
      <c r="A56" s="5">
        <v>2202</v>
      </c>
      <c r="B56" s="5" t="s">
        <v>50</v>
      </c>
      <c r="C56" s="26">
        <v>0</v>
      </c>
      <c r="D56" s="31">
        <v>288</v>
      </c>
      <c r="E56" s="26">
        <v>0</v>
      </c>
      <c r="F56" s="31">
        <v>294</v>
      </c>
      <c r="G56" s="26">
        <f t="shared" si="1"/>
        <v>0</v>
      </c>
      <c r="H56" s="31">
        <f t="shared" si="1"/>
        <v>582</v>
      </c>
      <c r="I56" s="34">
        <v>0</v>
      </c>
      <c r="J56" s="31">
        <v>243</v>
      </c>
    </row>
    <row r="57" spans="1:10">
      <c r="A57" s="5">
        <v>2301</v>
      </c>
      <c r="B57" s="5" t="s">
        <v>4</v>
      </c>
      <c r="C57" s="26">
        <v>1</v>
      </c>
      <c r="D57" s="31">
        <v>221</v>
      </c>
      <c r="E57" s="26">
        <v>3</v>
      </c>
      <c r="F57" s="31">
        <v>235</v>
      </c>
      <c r="G57" s="26">
        <f t="shared" si="1"/>
        <v>4</v>
      </c>
      <c r="H57" s="31">
        <f t="shared" si="1"/>
        <v>456</v>
      </c>
      <c r="I57" s="34">
        <v>4</v>
      </c>
      <c r="J57" s="31">
        <v>202</v>
      </c>
    </row>
    <row r="58" spans="1:10">
      <c r="A58" s="5">
        <v>2302</v>
      </c>
      <c r="B58" s="5" t="s">
        <v>58</v>
      </c>
      <c r="C58" s="26">
        <v>0</v>
      </c>
      <c r="D58" s="31">
        <v>46</v>
      </c>
      <c r="E58" s="26">
        <v>0</v>
      </c>
      <c r="F58" s="31">
        <v>40</v>
      </c>
      <c r="G58" s="26">
        <f t="shared" si="1"/>
        <v>0</v>
      </c>
      <c r="H58" s="31">
        <f t="shared" si="1"/>
        <v>86</v>
      </c>
      <c r="I58" s="34">
        <v>0</v>
      </c>
      <c r="J58" s="31">
        <v>32</v>
      </c>
    </row>
    <row r="59" spans="1:10">
      <c r="A59" s="5">
        <v>2303</v>
      </c>
      <c r="B59" s="5" t="s">
        <v>62</v>
      </c>
      <c r="C59" s="26">
        <v>0</v>
      </c>
      <c r="D59" s="31">
        <v>136</v>
      </c>
      <c r="E59" s="26">
        <v>0</v>
      </c>
      <c r="F59" s="31">
        <v>125</v>
      </c>
      <c r="G59" s="26">
        <f t="shared" si="1"/>
        <v>0</v>
      </c>
      <c r="H59" s="31">
        <f t="shared" si="1"/>
        <v>261</v>
      </c>
      <c r="I59" s="34">
        <v>0</v>
      </c>
      <c r="J59" s="31">
        <v>115</v>
      </c>
    </row>
    <row r="60" spans="1:10">
      <c r="A60" s="5">
        <v>2304</v>
      </c>
      <c r="B60" s="5" t="s">
        <v>15</v>
      </c>
      <c r="C60" s="26">
        <v>0</v>
      </c>
      <c r="D60" s="31">
        <v>64</v>
      </c>
      <c r="E60" s="26">
        <v>1</v>
      </c>
      <c r="F60" s="31">
        <v>71</v>
      </c>
      <c r="G60" s="26">
        <f t="shared" si="1"/>
        <v>1</v>
      </c>
      <c r="H60" s="31">
        <f t="shared" si="1"/>
        <v>135</v>
      </c>
      <c r="I60" s="34">
        <v>1</v>
      </c>
      <c r="J60" s="31">
        <v>53</v>
      </c>
    </row>
    <row r="61" spans="1:10">
      <c r="A61" s="5">
        <v>2401</v>
      </c>
      <c r="B61" s="5" t="s">
        <v>63</v>
      </c>
      <c r="C61" s="26">
        <v>2</v>
      </c>
      <c r="D61" s="31">
        <v>281</v>
      </c>
      <c r="E61" s="26">
        <v>1</v>
      </c>
      <c r="F61" s="31">
        <v>349</v>
      </c>
      <c r="G61" s="26">
        <f t="shared" si="1"/>
        <v>3</v>
      </c>
      <c r="H61" s="31">
        <f t="shared" si="1"/>
        <v>630</v>
      </c>
      <c r="I61" s="34">
        <v>3</v>
      </c>
      <c r="J61" s="31">
        <v>264</v>
      </c>
    </row>
    <row r="62" spans="1:10">
      <c r="A62" s="5">
        <v>2402</v>
      </c>
      <c r="B62" s="5" t="s">
        <v>64</v>
      </c>
      <c r="C62" s="26">
        <v>0</v>
      </c>
      <c r="D62" s="31">
        <v>240</v>
      </c>
      <c r="E62" s="26">
        <v>1</v>
      </c>
      <c r="F62" s="31">
        <v>235</v>
      </c>
      <c r="G62" s="26">
        <f t="shared" si="1"/>
        <v>1</v>
      </c>
      <c r="H62" s="31">
        <f t="shared" si="1"/>
        <v>475</v>
      </c>
      <c r="I62" s="34">
        <v>1</v>
      </c>
      <c r="J62" s="31">
        <v>221</v>
      </c>
    </row>
    <row r="63" spans="1:10">
      <c r="A63" s="5">
        <v>2403</v>
      </c>
      <c r="B63" s="5" t="s">
        <v>47</v>
      </c>
      <c r="C63" s="26">
        <v>0</v>
      </c>
      <c r="D63" s="31">
        <v>122</v>
      </c>
      <c r="E63" s="26">
        <v>2</v>
      </c>
      <c r="F63" s="31">
        <v>123</v>
      </c>
      <c r="G63" s="26">
        <f t="shared" si="1"/>
        <v>2</v>
      </c>
      <c r="H63" s="31">
        <f t="shared" si="1"/>
        <v>245</v>
      </c>
      <c r="I63" s="34">
        <v>2</v>
      </c>
      <c r="J63" s="31">
        <v>119</v>
      </c>
    </row>
    <row r="64" spans="1:10">
      <c r="A64" s="5">
        <v>2404</v>
      </c>
      <c r="B64" s="5" t="s">
        <v>34</v>
      </c>
      <c r="C64" s="26">
        <v>1</v>
      </c>
      <c r="D64" s="31">
        <v>208</v>
      </c>
      <c r="E64" s="26">
        <v>0</v>
      </c>
      <c r="F64" s="31">
        <v>234</v>
      </c>
      <c r="G64" s="26">
        <f t="shared" si="1"/>
        <v>1</v>
      </c>
      <c r="H64" s="31">
        <f t="shared" si="1"/>
        <v>442</v>
      </c>
      <c r="I64" s="34">
        <v>1</v>
      </c>
      <c r="J64" s="31">
        <v>182</v>
      </c>
    </row>
    <row r="65" spans="1:10">
      <c r="A65" s="5">
        <v>2501</v>
      </c>
      <c r="B65" s="5" t="s">
        <v>38</v>
      </c>
      <c r="C65" s="26">
        <v>0</v>
      </c>
      <c r="D65" s="31">
        <v>230</v>
      </c>
      <c r="E65" s="26">
        <v>0</v>
      </c>
      <c r="F65" s="31">
        <v>235</v>
      </c>
      <c r="G65" s="26">
        <f t="shared" si="1"/>
        <v>0</v>
      </c>
      <c r="H65" s="31">
        <f t="shared" si="1"/>
        <v>465</v>
      </c>
      <c r="I65" s="34">
        <v>0</v>
      </c>
      <c r="J65" s="31">
        <v>198</v>
      </c>
    </row>
    <row r="66" spans="1:10">
      <c r="A66" s="5">
        <v>2502</v>
      </c>
      <c r="B66" s="5" t="s">
        <v>66</v>
      </c>
      <c r="C66" s="26">
        <v>0</v>
      </c>
      <c r="D66" s="31">
        <v>271</v>
      </c>
      <c r="E66" s="26">
        <v>2</v>
      </c>
      <c r="F66" s="31">
        <v>293</v>
      </c>
      <c r="G66" s="26">
        <f t="shared" si="1"/>
        <v>2</v>
      </c>
      <c r="H66" s="31">
        <f t="shared" si="1"/>
        <v>564</v>
      </c>
      <c r="I66" s="34">
        <v>2</v>
      </c>
      <c r="J66" s="31">
        <v>233</v>
      </c>
    </row>
    <row r="67" spans="1:10">
      <c r="A67" s="5">
        <v>2503</v>
      </c>
      <c r="B67" s="5" t="s">
        <v>67</v>
      </c>
      <c r="C67" s="26">
        <v>0</v>
      </c>
      <c r="D67" s="31">
        <v>67</v>
      </c>
      <c r="E67" s="26">
        <v>0</v>
      </c>
      <c r="F67" s="31">
        <v>71</v>
      </c>
      <c r="G67" s="26">
        <f t="shared" si="1"/>
        <v>0</v>
      </c>
      <c r="H67" s="31">
        <f t="shared" si="1"/>
        <v>138</v>
      </c>
      <c r="I67" s="34">
        <v>0</v>
      </c>
      <c r="J67" s="31">
        <v>54</v>
      </c>
    </row>
    <row r="68" spans="1:10">
      <c r="A68" s="5">
        <v>2504</v>
      </c>
      <c r="B68" s="5" t="s">
        <v>69</v>
      </c>
      <c r="C68" s="26">
        <v>1</v>
      </c>
      <c r="D68" s="31">
        <v>114</v>
      </c>
      <c r="E68" s="26">
        <v>0</v>
      </c>
      <c r="F68" s="31">
        <v>102</v>
      </c>
      <c r="G68" s="26">
        <f t="shared" si="1"/>
        <v>1</v>
      </c>
      <c r="H68" s="31">
        <f t="shared" si="1"/>
        <v>216</v>
      </c>
      <c r="I68" s="34">
        <v>1</v>
      </c>
      <c r="J68" s="31">
        <v>79</v>
      </c>
    </row>
    <row r="69" spans="1:10">
      <c r="A69" s="5">
        <v>3010</v>
      </c>
      <c r="B69" s="5" t="s">
        <v>70</v>
      </c>
      <c r="C69" s="26">
        <v>44</v>
      </c>
      <c r="D69" s="31">
        <v>2936</v>
      </c>
      <c r="E69" s="26">
        <v>48</v>
      </c>
      <c r="F69" s="31">
        <v>3049</v>
      </c>
      <c r="G69" s="26">
        <f t="shared" si="1"/>
        <v>92</v>
      </c>
      <c r="H69" s="31">
        <f t="shared" si="1"/>
        <v>5985</v>
      </c>
      <c r="I69" s="34">
        <v>69</v>
      </c>
      <c r="J69" s="31">
        <v>2250</v>
      </c>
    </row>
    <row r="70" spans="1:10">
      <c r="A70" s="5">
        <v>3020</v>
      </c>
      <c r="B70" s="5" t="s">
        <v>71</v>
      </c>
      <c r="C70" s="26">
        <v>0</v>
      </c>
      <c r="D70" s="31">
        <v>416</v>
      </c>
      <c r="E70" s="26">
        <v>4</v>
      </c>
      <c r="F70" s="31">
        <v>419</v>
      </c>
      <c r="G70" s="26">
        <f t="shared" si="1"/>
        <v>4</v>
      </c>
      <c r="H70" s="31">
        <f t="shared" si="1"/>
        <v>835</v>
      </c>
      <c r="I70" s="34">
        <v>3</v>
      </c>
      <c r="J70" s="31">
        <v>288</v>
      </c>
    </row>
    <row r="71" spans="1:10">
      <c r="A71" s="5">
        <v>3030</v>
      </c>
      <c r="B71" s="5" t="s">
        <v>72</v>
      </c>
      <c r="C71" s="26">
        <v>1</v>
      </c>
      <c r="D71" s="31">
        <v>755</v>
      </c>
      <c r="E71" s="26">
        <v>1</v>
      </c>
      <c r="F71" s="31">
        <v>791</v>
      </c>
      <c r="G71" s="26">
        <f t="shared" si="1"/>
        <v>2</v>
      </c>
      <c r="H71" s="31">
        <f t="shared" si="1"/>
        <v>1546</v>
      </c>
      <c r="I71" s="34">
        <v>2</v>
      </c>
      <c r="J71" s="31">
        <v>530</v>
      </c>
    </row>
    <row r="72" spans="1:10">
      <c r="A72" s="5">
        <v>3040</v>
      </c>
      <c r="B72" s="5" t="s">
        <v>73</v>
      </c>
      <c r="C72" s="26">
        <v>5</v>
      </c>
      <c r="D72" s="31">
        <v>694</v>
      </c>
      <c r="E72" s="26">
        <v>4</v>
      </c>
      <c r="F72" s="31">
        <v>695</v>
      </c>
      <c r="G72" s="26">
        <f t="shared" si="1"/>
        <v>9</v>
      </c>
      <c r="H72" s="31">
        <f t="shared" si="1"/>
        <v>1389</v>
      </c>
      <c r="I72" s="34">
        <v>6</v>
      </c>
      <c r="J72" s="31">
        <v>490</v>
      </c>
    </row>
    <row r="73" spans="1:10">
      <c r="A73" s="5">
        <v>3050</v>
      </c>
      <c r="B73" s="5" t="s">
        <v>74</v>
      </c>
      <c r="C73" s="26">
        <v>5</v>
      </c>
      <c r="D73" s="31">
        <v>205</v>
      </c>
      <c r="E73" s="26">
        <v>2</v>
      </c>
      <c r="F73" s="31">
        <v>212</v>
      </c>
      <c r="G73" s="26">
        <f t="shared" si="1"/>
        <v>7</v>
      </c>
      <c r="H73" s="31">
        <f t="shared" si="1"/>
        <v>417</v>
      </c>
      <c r="I73" s="34">
        <v>6</v>
      </c>
      <c r="J73" s="31">
        <v>121</v>
      </c>
    </row>
    <row r="74" spans="1:10">
      <c r="A74" s="5">
        <v>3060</v>
      </c>
      <c r="B74" s="5" t="s">
        <v>75</v>
      </c>
      <c r="C74" s="26">
        <v>5</v>
      </c>
      <c r="D74" s="31">
        <v>845</v>
      </c>
      <c r="E74" s="26">
        <v>5</v>
      </c>
      <c r="F74" s="31">
        <v>860</v>
      </c>
      <c r="G74" s="26">
        <f t="shared" si="1"/>
        <v>10</v>
      </c>
      <c r="H74" s="31">
        <f t="shared" si="1"/>
        <v>1705</v>
      </c>
      <c r="I74" s="34">
        <v>10</v>
      </c>
      <c r="J74" s="31">
        <v>639</v>
      </c>
    </row>
    <row r="75" spans="1:10">
      <c r="A75" s="5">
        <v>3070</v>
      </c>
      <c r="B75" s="5" t="s">
        <v>76</v>
      </c>
      <c r="C75" s="26">
        <v>5</v>
      </c>
      <c r="D75" s="31">
        <v>281</v>
      </c>
      <c r="E75" s="26">
        <v>1</v>
      </c>
      <c r="F75" s="31">
        <v>371</v>
      </c>
      <c r="G75" s="26">
        <f t="shared" si="1"/>
        <v>6</v>
      </c>
      <c r="H75" s="31">
        <f t="shared" si="1"/>
        <v>652</v>
      </c>
      <c r="I75" s="34">
        <v>6</v>
      </c>
      <c r="J75" s="31">
        <v>275</v>
      </c>
    </row>
    <row r="76" spans="1:10">
      <c r="A76" s="5">
        <v>3080</v>
      </c>
      <c r="B76" s="5" t="s">
        <v>77</v>
      </c>
      <c r="C76" s="26">
        <v>18</v>
      </c>
      <c r="D76" s="31">
        <v>999</v>
      </c>
      <c r="E76" s="26">
        <v>9</v>
      </c>
      <c r="F76" s="31">
        <v>958</v>
      </c>
      <c r="G76" s="26">
        <f t="shared" si="1"/>
        <v>27</v>
      </c>
      <c r="H76" s="31">
        <f t="shared" si="1"/>
        <v>1957</v>
      </c>
      <c r="I76" s="34">
        <v>26</v>
      </c>
      <c r="J76" s="31">
        <v>652</v>
      </c>
    </row>
    <row r="77" spans="1:10">
      <c r="A77" s="5">
        <v>3090</v>
      </c>
      <c r="B77" s="5" t="s">
        <v>79</v>
      </c>
      <c r="C77" s="26">
        <v>47</v>
      </c>
      <c r="D77" s="31">
        <v>651</v>
      </c>
      <c r="E77" s="26">
        <v>15</v>
      </c>
      <c r="F77" s="31">
        <v>604</v>
      </c>
      <c r="G77" s="26">
        <f t="shared" si="1"/>
        <v>62</v>
      </c>
      <c r="H77" s="31">
        <f t="shared" si="1"/>
        <v>1255</v>
      </c>
      <c r="I77" s="34">
        <v>62</v>
      </c>
      <c r="J77" s="31">
        <v>474</v>
      </c>
    </row>
    <row r="78" spans="1:10">
      <c r="A78" s="5">
        <v>3100</v>
      </c>
      <c r="B78" s="5" t="s">
        <v>80</v>
      </c>
      <c r="C78" s="28" t="s">
        <v>105</v>
      </c>
      <c r="D78" s="30" t="s">
        <v>105</v>
      </c>
      <c r="E78" s="28" t="s">
        <v>105</v>
      </c>
      <c r="F78" s="30" t="s">
        <v>105</v>
      </c>
      <c r="G78" s="28" t="s">
        <v>105</v>
      </c>
      <c r="H78" s="30" t="s">
        <v>105</v>
      </c>
      <c r="I78" s="35" t="s">
        <v>105</v>
      </c>
      <c r="J78" s="30" t="s">
        <v>105</v>
      </c>
    </row>
    <row r="79" spans="1:10">
      <c r="A79" s="5"/>
      <c r="B79" s="5" t="s">
        <v>86</v>
      </c>
      <c r="C79" s="26">
        <f>SUM(C4:C78)</f>
        <v>235</v>
      </c>
      <c r="D79" s="31">
        <f>SUM(D4:D78)</f>
        <v>38926</v>
      </c>
      <c r="E79" s="26">
        <f>SUM(E4:E78)</f>
        <v>297</v>
      </c>
      <c r="F79" s="32">
        <f>SUM(F4:F78)</f>
        <v>40235</v>
      </c>
      <c r="G79" s="26">
        <f>SUM(G4:G78)</f>
        <v>532</v>
      </c>
      <c r="H79" s="31">
        <f>SUM(D79,F79)</f>
        <v>79161</v>
      </c>
      <c r="I79" s="34">
        <v>453</v>
      </c>
      <c r="J79" s="31">
        <f>SUM(J4:J78)</f>
        <v>29773</v>
      </c>
    </row>
    <row r="81" spans="1:10">
      <c r="A81" s="24" t="s">
        <v>87</v>
      </c>
      <c r="B81" s="24"/>
      <c r="C81" s="24"/>
      <c r="D81" s="24"/>
      <c r="E81" s="24"/>
      <c r="F81" s="24"/>
      <c r="G81" s="24"/>
      <c r="H81" s="24"/>
      <c r="I81" s="24"/>
      <c r="J81" s="24"/>
    </row>
  </sheetData>
  <sheetProtection password="CC65" sheet="1" objects="1" scenarios="1"/>
  <mergeCells count="6">
    <mergeCell ref="A2:B2"/>
    <mergeCell ref="C2:D2"/>
    <mergeCell ref="E2:F2"/>
    <mergeCell ref="G2:H2"/>
    <mergeCell ref="I2:J2"/>
    <mergeCell ref="A81:H81"/>
  </mergeCells>
  <phoneticPr fontId="2"/>
  <pageMargins left="0.75" right="0.2" top="1" bottom="1" header="0.51200000000000001" footer="0.51200000000000001"/>
  <pageSetup paperSize="9" scale="90" fitToWidth="1" fitToHeight="1" orientation="portrait" usePrinterDefaults="1" r:id="rId1"/>
  <headerFooter alignWithMargins="0">
    <oddHeader>&amp;C大字別人口統計</oddHeader>
  </headerFooter>
  <rowBreaks count="1" manualBreakCount="1">
    <brk id="39" max="16383" man="1"/>
  </row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H18.03.31</vt:lpstr>
      <vt:lpstr>H19.03.31</vt:lpstr>
      <vt:lpstr>H20.03.31</vt:lpstr>
      <vt:lpstr>H21.03.31</vt:lpstr>
      <vt:lpstr xml:space="preserve">H22.03.31 </vt:lpstr>
      <vt:lpstr>H23.3.31</vt:lpstr>
      <vt:lpstr>H24.3.31</vt:lpstr>
      <vt:lpstr>H25.3.31</vt:lpstr>
      <vt:lpstr>H25.3.31 (うち外国人)</vt:lpstr>
      <vt:lpstr>H26.3.31</vt:lpstr>
      <vt:lpstr>H27.3.31</vt:lpstr>
      <vt:lpstr>H28.3.31</vt:lpstr>
      <vt:lpstr>H29.3.31</vt:lpstr>
      <vt:lpstr>H30.3.31</vt:lpstr>
      <vt:lpstr>H31.3.31</vt:lpstr>
      <vt:lpstr>R2.3.31</vt:lpstr>
      <vt:lpstr>R3.3.31</vt:lpstr>
      <vt:lpstr>R4.3.31</vt:lpstr>
      <vt:lpstr>R5.3.31</vt:lpstr>
      <vt:lpstr>R6.3.31</vt:lpstr>
      <vt:lpstr>R7.3.31</vt:lpstr>
    </vt:vector>
  </TitlesOfParts>
  <Company>笠間市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潮田 弘子</dc:creator>
  <cp:lastModifiedBy>大平　慎吾</cp:lastModifiedBy>
  <dcterms:created xsi:type="dcterms:W3CDTF">2026-04-21T01:17:11Z</dcterms:created>
  <dcterms:modified xsi:type="dcterms:W3CDTF">2026-04-30T09:45:21Z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2026-04-30T09:45:21Z</vt:filetime>
  </property>
</Properties>
</file>