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9440" windowHeight="9900"/>
  </bookViews>
  <sheets>
    <sheet name="送付" sheetId="1" r:id="rId1"/>
    <sheet name="記入例" sheetId="4" r:id="rId2"/>
  </sheets>
  <definedNames>
    <definedName name="_xlnm.Print_Area" localSheetId="0">送付!$A$1:$J$25</definedName>
    <definedName name="_xlnm.Print_Area" localSheetId="1">記入例!$A$1:$J$25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<sst xmlns="http://schemas.openxmlformats.org/spreadsheetml/2006/main" xmlns:r="http://schemas.openxmlformats.org/officeDocument/2006/relationships" count="44" uniqueCount="44">
  <si>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摘　要</t>
    <rPh sb="0" eb="1">
      <t>チャク</t>
    </rPh>
    <rPh sb="2" eb="3">
      <t>ヨウ</t>
    </rPh>
    <phoneticPr fontId="1"/>
  </si>
  <si>
    <t>合　計</t>
    <rPh sb="0" eb="1">
      <t>ゴウ</t>
    </rPh>
    <rPh sb="2" eb="3">
      <t>ケイ</t>
    </rPh>
    <phoneticPr fontId="1"/>
  </si>
  <si>
    <t>差　引　残 額</t>
    <rPh sb="0" eb="1">
      <t>サ</t>
    </rPh>
    <rPh sb="2" eb="3">
      <t>イン</t>
    </rPh>
    <rPh sb="4" eb="5">
      <t>ザン</t>
    </rPh>
    <rPh sb="6" eb="7">
      <t>ガク</t>
    </rPh>
    <phoneticPr fontId="1"/>
  </si>
  <si>
    <t>摘　要</t>
    <rPh sb="0" eb="1">
      <t>テキ</t>
    </rPh>
    <rPh sb="2" eb="3">
      <t>ヨウ</t>
    </rPh>
    <phoneticPr fontId="1"/>
  </si>
  <si>
    <t>比較増減</t>
    <rPh sb="0" eb="2">
      <t>ヒカク</t>
    </rPh>
    <rPh sb="2" eb="4">
      <t>ゾウゲン</t>
    </rPh>
    <phoneticPr fontId="1"/>
  </si>
  <si>
    <t>【クラブ名　　　笠間市高齢者クラブ　　　】</t>
    <rPh sb="4" eb="5">
      <t>メイ</t>
    </rPh>
    <rPh sb="8" eb="11">
      <t>カサマシ</t>
    </rPh>
    <rPh sb="11" eb="14">
      <t>コウレイシャ</t>
    </rPh>
    <phoneticPr fontId="1"/>
  </si>
  <si>
    <t>支出の部</t>
    <rPh sb="0" eb="2">
      <t>シシュツ</t>
    </rPh>
    <rPh sb="3" eb="4">
      <t>ブ</t>
    </rPh>
    <phoneticPr fontId="1"/>
  </si>
  <si>
    <t>収入の部</t>
    <rPh sb="0" eb="2">
      <t>シュウニュウ</t>
    </rPh>
    <rPh sb="3" eb="4">
      <t>ブ</t>
    </rPh>
    <phoneticPr fontId="1"/>
  </si>
  <si>
    <t>科　　目</t>
    <rPh sb="0" eb="1">
      <t>カ</t>
    </rPh>
    <rPh sb="3" eb="4">
      <t>メ</t>
    </rPh>
    <phoneticPr fontId="1"/>
  </si>
  <si>
    <t>補助金</t>
    <rPh sb="0" eb="3">
      <t>ホジョキン</t>
    </rPh>
    <phoneticPr fontId="1"/>
  </si>
  <si>
    <t>科　目</t>
    <rPh sb="0" eb="1">
      <t>カ</t>
    </rPh>
    <rPh sb="2" eb="3">
      <t>メ</t>
    </rPh>
    <phoneticPr fontId="1"/>
  </si>
  <si>
    <t>支　　出　　額</t>
    <rPh sb="0" eb="1">
      <t>シ</t>
    </rPh>
    <rPh sb="3" eb="4">
      <t>デ</t>
    </rPh>
    <rPh sb="6" eb="7">
      <t>ガク</t>
    </rPh>
    <phoneticPr fontId="1"/>
  </si>
  <si>
    <t>事務費</t>
    <rPh sb="0" eb="3">
      <t>ジムヒ</t>
    </rPh>
    <phoneticPr fontId="1"/>
  </si>
  <si>
    <t>教養活動費</t>
    <rPh sb="0" eb="2">
      <t>キョウヨウ</t>
    </rPh>
    <rPh sb="2" eb="4">
      <t>カツドウ</t>
    </rPh>
    <rPh sb="4" eb="5">
      <t>ヒ</t>
    </rPh>
    <phoneticPr fontId="1"/>
  </si>
  <si>
    <t>区より</t>
    <rPh sb="0" eb="1">
      <t>ク</t>
    </rPh>
    <phoneticPr fontId="1"/>
  </si>
  <si>
    <t>収 支 決 算 書</t>
    <rPh sb="0" eb="1">
      <t>シュウ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</si>
  <si>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収　　入　　額</t>
    <rPh sb="0" eb="1">
      <t>シュウ</t>
    </rPh>
    <rPh sb="3" eb="4">
      <t>ニュウ</t>
    </rPh>
    <rPh sb="6" eb="7">
      <t>ガク</t>
    </rPh>
    <phoneticPr fontId="1"/>
  </si>
  <si>
    <t>円</t>
  </si>
  <si>
    <t>残金については、翌年度へ繰越</t>
    <rPh sb="0" eb="2">
      <t>ザンキン</t>
    </rPh>
    <rPh sb="8" eb="11">
      <t>ヨクネンド</t>
    </rPh>
    <rPh sb="12" eb="14">
      <t>クリコシ</t>
    </rPh>
    <phoneticPr fontId="1"/>
  </si>
  <si>
    <t>会費</t>
    <rPh sb="0" eb="2">
      <t>カイヒ</t>
    </rPh>
    <phoneticPr fontId="1"/>
  </si>
  <si>
    <t>○○記念品</t>
    <rPh sb="2" eb="5">
      <t>キネンヒン</t>
    </rPh>
    <phoneticPr fontId="1"/>
  </si>
  <si>
    <t>会議費</t>
    <rPh sb="0" eb="3">
      <t>カイギヒ</t>
    </rPh>
    <phoneticPr fontId="1"/>
  </si>
  <si>
    <t>本年度決算額</t>
    <rPh sb="0" eb="1">
      <t>ホン</t>
    </rPh>
    <rPh sb="1" eb="3">
      <t>ネンド</t>
    </rPh>
    <rPh sb="3" eb="5">
      <t>ケッサン</t>
    </rPh>
    <rPh sb="5" eb="6">
      <t>ガク</t>
    </rPh>
    <phoneticPr fontId="1"/>
  </si>
  <si>
    <t>親睦費</t>
    <rPh sb="0" eb="2">
      <t>シンボク</t>
    </rPh>
    <rPh sb="2" eb="3">
      <t>ヒ</t>
    </rPh>
    <phoneticPr fontId="1"/>
  </si>
  <si>
    <t>負担金</t>
    <rPh sb="0" eb="3">
      <t>フタンキン</t>
    </rPh>
    <phoneticPr fontId="1"/>
  </si>
  <si>
    <t>寄付金</t>
    <rPh sb="0" eb="3">
      <t>キフキン</t>
    </rPh>
    <phoneticPr fontId="1"/>
  </si>
  <si>
    <t>雑収入</t>
  </si>
  <si>
    <t>助成金</t>
    <rPh sb="0" eb="3">
      <t>ジョセイキン</t>
    </rPh>
    <phoneticPr fontId="1"/>
  </si>
  <si>
    <t>友愛活動費</t>
    <rPh sb="0" eb="2">
      <t>ユウアイ</t>
    </rPh>
    <rPh sb="2" eb="4">
      <t>カツドウ</t>
    </rPh>
    <rPh sb="4" eb="5">
      <t>ヒ</t>
    </rPh>
    <phoneticPr fontId="1"/>
  </si>
  <si>
    <t>○○より</t>
  </si>
  <si>
    <t>繰越金</t>
  </si>
  <si>
    <t>清掃活動費</t>
    <rPh sb="0" eb="2">
      <t>セイソウ</t>
    </rPh>
    <rPh sb="2" eb="4">
      <t>カツドウ</t>
    </rPh>
    <rPh sb="4" eb="5">
      <t>ヒ</t>
    </rPh>
    <phoneticPr fontId="1"/>
  </si>
  <si>
    <t>28人×千円</t>
    <rPh sb="2" eb="3">
      <t>ニン</t>
    </rPh>
    <rPh sb="4" eb="6">
      <t>センエン</t>
    </rPh>
    <phoneticPr fontId="1"/>
  </si>
  <si>
    <t>地域見守り活動費</t>
    <rPh sb="0" eb="2">
      <t>チイキ</t>
    </rPh>
    <rPh sb="2" eb="4">
      <t>ミマモ</t>
    </rPh>
    <rPh sb="5" eb="7">
      <t>カツドウ</t>
    </rPh>
    <rPh sb="7" eb="8">
      <t>ヒ</t>
    </rPh>
    <phoneticPr fontId="1"/>
  </si>
  <si>
    <t>収   入   の   部</t>
    <rPh sb="0" eb="1">
      <t>オサム</t>
    </rPh>
    <rPh sb="4" eb="5">
      <t>イリ</t>
    </rPh>
    <rPh sb="12" eb="13">
      <t>ブ</t>
    </rPh>
    <phoneticPr fontId="1"/>
  </si>
  <si>
    <t>預金利子</t>
    <rPh sb="0" eb="2">
      <t>ヨキン</t>
    </rPh>
    <rPh sb="2" eb="4">
      <t>リシ</t>
    </rPh>
    <phoneticPr fontId="1"/>
  </si>
  <si>
    <t>スポーツ活動費</t>
    <rPh sb="4" eb="6">
      <t>カツドウ</t>
    </rPh>
    <rPh sb="6" eb="7">
      <t>ヒ</t>
    </rPh>
    <phoneticPr fontId="1"/>
  </si>
  <si>
    <t>市より</t>
    <rPh sb="0" eb="1">
      <t>シ</t>
    </rPh>
    <phoneticPr fontId="1"/>
  </si>
  <si>
    <t>慶弔費</t>
  </si>
  <si>
    <t>雑費</t>
  </si>
  <si>
    <t>【クラブ名　　　　　　　　　　　　　　　　　　　　　　　】</t>
    <rPh sb="4" eb="5">
      <t>メイ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</si>
  <si>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</si>
  <si>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支   出   の   部</t>
    <rPh sb="0" eb="1">
      <t>シ</t>
    </rPh>
    <rPh sb="4" eb="5">
      <t>シュツ</t>
    </rPh>
    <rPh sb="12" eb="13">
      <t>ブ</t>
    </rPh>
    <phoneticPr fontId="1"/>
  </si>
  <si>
    <t>令 和 ７ 年 度　収 支 決 算 書</t>
    <rPh sb="0" eb="1">
      <t>レイ</t>
    </rPh>
    <rPh sb="2" eb="3">
      <t>ワ</t>
    </rPh>
    <rPh sb="6" eb="7">
      <t>ネン</t>
    </rPh>
    <rPh sb="8" eb="9">
      <t>ド</t>
    </rPh>
    <rPh sb="10" eb="11">
      <t>シュウ</t>
    </rPh>
    <rPh sb="12" eb="13">
      <t>シ</t>
    </rPh>
    <rPh sb="14" eb="15">
      <t>ケツ</t>
    </rPh>
    <rPh sb="16" eb="17">
      <t>サン</t>
    </rPh>
    <rPh sb="18" eb="19">
      <t>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</si>
</sst>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);[Red]\(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 shrinkToFit="1"/>
    </xf>
    <xf numFmtId="176" fontId="4" fillId="0" borderId="18" xfId="0" applyNumberFormat="1" applyFont="1" applyBorder="1" applyAlignment="1">
      <alignment vertical="center" shrinkToFit="1"/>
    </xf>
    <xf numFmtId="176" fontId="4" fillId="0" borderId="1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6" fontId="4" fillId="0" borderId="13" xfId="0" applyNumberFormat="1" applyFont="1" applyBorder="1">
      <alignment vertical="center"/>
    </xf>
    <xf numFmtId="177" fontId="7" fillId="0" borderId="0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vertical="center" shrinkToFit="1"/>
    </xf>
    <xf numFmtId="176" fontId="4" fillId="0" borderId="24" xfId="0" applyNumberFormat="1" applyFont="1" applyBorder="1" applyAlignment="1">
      <alignment vertical="center" shrinkToFit="1"/>
    </xf>
    <xf numFmtId="176" fontId="4" fillId="0" borderId="25" xfId="0" applyNumberFormat="1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693420</xdr:colOff>
      <xdr:row>0</xdr:row>
      <xdr:rowOff>107950</xdr:rowOff>
    </xdr:from>
    <xdr:to xmlns:xdr="http://schemas.openxmlformats.org/drawingml/2006/spreadsheetDrawing">
      <xdr:col>4</xdr:col>
      <xdr:colOff>26670</xdr:colOff>
      <xdr:row>2</xdr:row>
      <xdr:rowOff>135255</xdr:rowOff>
    </xdr:to>
    <xdr:sp macro="" textlink="">
      <xdr:nvSpPr>
        <xdr:cNvPr id="2" name="正方形/長方形 1"/>
        <xdr:cNvSpPr/>
      </xdr:nvSpPr>
      <xdr:spPr>
        <a:xfrm>
          <a:off x="1884045" y="107950"/>
          <a:ext cx="2905125" cy="6610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2800" b="1"/>
            <a:t>記　入　例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26670</xdr:colOff>
      <xdr:row>23</xdr:row>
      <xdr:rowOff>27305</xdr:rowOff>
    </xdr:from>
    <xdr:to xmlns:xdr="http://schemas.openxmlformats.org/drawingml/2006/spreadsheetDrawing">
      <xdr:col>8</xdr:col>
      <xdr:colOff>530860</xdr:colOff>
      <xdr:row>24</xdr:row>
      <xdr:rowOff>13970</xdr:rowOff>
    </xdr:to>
    <xdr:sp macro="" textlink="">
      <xdr:nvSpPr>
        <xdr:cNvPr id="3" name="Oval 6"/>
        <xdr:cNvSpPr>
          <a:spLocks noChangeArrowheads="1"/>
        </xdr:cNvSpPr>
      </xdr:nvSpPr>
      <xdr:spPr>
        <a:xfrm>
          <a:off x="8361045" y="8467725"/>
          <a:ext cx="1694815" cy="30353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121920</xdr:colOff>
      <xdr:row>19</xdr:row>
      <xdr:rowOff>55245</xdr:rowOff>
    </xdr:from>
    <xdr:to xmlns:xdr="http://schemas.openxmlformats.org/drawingml/2006/spreadsheetDrawing">
      <xdr:col>3</xdr:col>
      <xdr:colOff>121920</xdr:colOff>
      <xdr:row>20</xdr:row>
      <xdr:rowOff>13970</xdr:rowOff>
    </xdr:to>
    <xdr:sp macro="" textlink="">
      <xdr:nvSpPr>
        <xdr:cNvPr id="4" name="Oval 6"/>
        <xdr:cNvSpPr>
          <a:spLocks noChangeArrowheads="1"/>
        </xdr:cNvSpPr>
      </xdr:nvSpPr>
      <xdr:spPr>
        <a:xfrm>
          <a:off x="2503170" y="7164070"/>
          <a:ext cx="1190625" cy="339725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217805</xdr:colOff>
      <xdr:row>19</xdr:row>
      <xdr:rowOff>0</xdr:rowOff>
    </xdr:from>
    <xdr:to xmlns:xdr="http://schemas.openxmlformats.org/drawingml/2006/spreadsheetDrawing">
      <xdr:col>8</xdr:col>
      <xdr:colOff>177165</xdr:colOff>
      <xdr:row>19</xdr:row>
      <xdr:rowOff>340360</xdr:rowOff>
    </xdr:to>
    <xdr:sp macro="" textlink="">
      <xdr:nvSpPr>
        <xdr:cNvPr id="5" name="Oval 6"/>
        <xdr:cNvSpPr>
          <a:spLocks noChangeArrowheads="1"/>
        </xdr:cNvSpPr>
      </xdr:nvSpPr>
      <xdr:spPr>
        <a:xfrm>
          <a:off x="8552180" y="7108825"/>
          <a:ext cx="1149985" cy="34036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721360</xdr:colOff>
      <xdr:row>20</xdr:row>
      <xdr:rowOff>13970</xdr:rowOff>
    </xdr:from>
    <xdr:to xmlns:xdr="http://schemas.openxmlformats.org/drawingml/2006/spreadsheetDrawing">
      <xdr:col>7</xdr:col>
      <xdr:colOff>26670</xdr:colOff>
      <xdr:row>21</xdr:row>
      <xdr:rowOff>203835</xdr:rowOff>
    </xdr:to>
    <xdr:cxnSp macro="">
      <xdr:nvCxnSpPr>
        <xdr:cNvPr id="7" name="曲線コネクタ 6"/>
        <xdr:cNvCxnSpPr>
          <a:stCxn id="4" idx="4"/>
        </xdr:cNvCxnSpPr>
      </xdr:nvCxnSpPr>
      <xdr:spPr>
        <a:xfrm rot="16200000" flipH="1">
          <a:off x="3102610" y="7503795"/>
          <a:ext cx="5258435" cy="506730"/>
        </a:xfrm>
        <a:prstGeom prst="curvedConnector2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26670</xdr:colOff>
      <xdr:row>21</xdr:row>
      <xdr:rowOff>54610</xdr:rowOff>
    </xdr:from>
    <xdr:to xmlns:xdr="http://schemas.openxmlformats.org/drawingml/2006/spreadsheetDrawing">
      <xdr:col>8</xdr:col>
      <xdr:colOff>530860</xdr:colOff>
      <xdr:row>22</xdr:row>
      <xdr:rowOff>41275</xdr:rowOff>
    </xdr:to>
    <xdr:sp macro="" textlink="">
      <xdr:nvSpPr>
        <xdr:cNvPr id="9" name="Oval 6"/>
        <xdr:cNvSpPr>
          <a:spLocks noChangeArrowheads="1"/>
        </xdr:cNvSpPr>
      </xdr:nvSpPr>
      <xdr:spPr>
        <a:xfrm>
          <a:off x="8361045" y="7861300"/>
          <a:ext cx="1694815" cy="30353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1156970</xdr:colOff>
      <xdr:row>22</xdr:row>
      <xdr:rowOff>27305</xdr:rowOff>
    </xdr:from>
    <xdr:to xmlns:xdr="http://schemas.openxmlformats.org/drawingml/2006/spreadsheetDrawing">
      <xdr:col>8</xdr:col>
      <xdr:colOff>462915</xdr:colOff>
      <xdr:row>23</xdr:row>
      <xdr:rowOff>13970</xdr:rowOff>
    </xdr:to>
    <xdr:sp macro="" textlink="">
      <xdr:nvSpPr>
        <xdr:cNvPr id="10" name="Oval 6"/>
        <xdr:cNvSpPr>
          <a:spLocks noChangeArrowheads="1"/>
        </xdr:cNvSpPr>
      </xdr:nvSpPr>
      <xdr:spPr>
        <a:xfrm>
          <a:off x="8300720" y="8150860"/>
          <a:ext cx="1687195" cy="30353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8255</xdr:colOff>
      <xdr:row>19</xdr:row>
      <xdr:rowOff>289560</xdr:rowOff>
    </xdr:from>
    <xdr:to xmlns:xdr="http://schemas.openxmlformats.org/drawingml/2006/spreadsheetDrawing">
      <xdr:col>8</xdr:col>
      <xdr:colOff>462915</xdr:colOff>
      <xdr:row>22</xdr:row>
      <xdr:rowOff>177800</xdr:rowOff>
    </xdr:to>
    <xdr:cxnSp macro="">
      <xdr:nvCxnSpPr>
        <xdr:cNvPr id="16" name="曲線コネクタ 15"/>
        <xdr:cNvCxnSpPr>
          <a:stCxn id="5" idx="5"/>
          <a:endCxn id="10" idx="6"/>
        </xdr:cNvCxnSpPr>
      </xdr:nvCxnSpPr>
      <xdr:spPr>
        <a:xfrm rot="16200000" flipH="1">
          <a:off x="9533255" y="7398385"/>
          <a:ext cx="454660" cy="902970"/>
        </a:xfrm>
        <a:prstGeom prst="curvedConnector4">
          <a:avLst>
            <a:gd name="adj1" fmla="val 25130"/>
            <a:gd name="adj2" fmla="val 225713"/>
          </a:avLst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612140</xdr:colOff>
      <xdr:row>22</xdr:row>
      <xdr:rowOff>285750</xdr:rowOff>
    </xdr:from>
    <xdr:to xmlns:xdr="http://schemas.openxmlformats.org/drawingml/2006/spreadsheetDrawing">
      <xdr:col>10</xdr:col>
      <xdr:colOff>226695</xdr:colOff>
      <xdr:row>25</xdr:row>
      <xdr:rowOff>93345</xdr:rowOff>
    </xdr:to>
    <xdr:sp macro="" textlink="">
      <xdr:nvSpPr>
        <xdr:cNvPr id="28" name="正方形/長方形 27"/>
        <xdr:cNvSpPr/>
      </xdr:nvSpPr>
      <xdr:spPr>
        <a:xfrm>
          <a:off x="10137140" y="8409305"/>
          <a:ext cx="1995805" cy="75819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300"/>
            <a:t>差引金額は次年度予算の繰越金へ記載</a:t>
          </a:r>
          <a:endParaRPr kumimoji="1" lang="ja-JP" altLang="en-US" sz="1300"/>
        </a:p>
      </xdr:txBody>
    </xdr:sp>
    <xdr:clientData/>
  </xdr:twoCellAnchor>
  <xdr:twoCellAnchor>
    <xdr:from xmlns:xdr="http://schemas.openxmlformats.org/drawingml/2006/spreadsheetDrawing">
      <xdr:col>2</xdr:col>
      <xdr:colOff>121285</xdr:colOff>
      <xdr:row>6</xdr:row>
      <xdr:rowOff>13335</xdr:rowOff>
    </xdr:from>
    <xdr:to xmlns:xdr="http://schemas.openxmlformats.org/drawingml/2006/spreadsheetDrawing">
      <xdr:col>3</xdr:col>
      <xdr:colOff>104775</xdr:colOff>
      <xdr:row>6</xdr:row>
      <xdr:rowOff>352425</xdr:rowOff>
    </xdr:to>
    <xdr:sp macro="" textlink="">
      <xdr:nvSpPr>
        <xdr:cNvPr id="29" name="Oval 10"/>
        <xdr:cNvSpPr>
          <a:spLocks noChangeArrowheads="1"/>
        </xdr:cNvSpPr>
      </xdr:nvSpPr>
      <xdr:spPr>
        <a:xfrm>
          <a:off x="2502535" y="2169160"/>
          <a:ext cx="1174115" cy="33909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283845</xdr:colOff>
      <xdr:row>6</xdr:row>
      <xdr:rowOff>327025</xdr:rowOff>
    </xdr:from>
    <xdr:to xmlns:xdr="http://schemas.openxmlformats.org/drawingml/2006/spreadsheetDrawing">
      <xdr:col>2</xdr:col>
      <xdr:colOff>447040</xdr:colOff>
      <xdr:row>12</xdr:row>
      <xdr:rowOff>162560</xdr:rowOff>
    </xdr:to>
    <xdr:sp macro="" textlink="">
      <xdr:nvSpPr>
        <xdr:cNvPr id="30" name="直線 11"/>
        <xdr:cNvSpPr/>
      </xdr:nvSpPr>
      <xdr:spPr>
        <a:xfrm flipH="1">
          <a:off x="2665095" y="2482850"/>
          <a:ext cx="163195" cy="2121535"/>
        </a:xfrm>
        <a:prstGeom prst="line">
          <a:avLst/>
        </a:prstGeom>
        <a:noFill/>
        <a:ln w="28575" cap="rnd" cmpd="sng">
          <a:solidFill>
            <a:schemeClr val="tx1"/>
          </a:solidFill>
          <a:round/>
          <a:headEnd type="none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1136015</xdr:colOff>
      <xdr:row>12</xdr:row>
      <xdr:rowOff>218440</xdr:rowOff>
    </xdr:from>
    <xdr:to xmlns:xdr="http://schemas.openxmlformats.org/drawingml/2006/spreadsheetDrawing">
      <xdr:col>3</xdr:col>
      <xdr:colOff>993775</xdr:colOff>
      <xdr:row>14</xdr:row>
      <xdr:rowOff>213360</xdr:rowOff>
    </xdr:to>
    <xdr:sp macro="" textlink="">
      <xdr:nvSpPr>
        <xdr:cNvPr id="31" name="正方形/長方形 12"/>
        <xdr:cNvSpPr/>
      </xdr:nvSpPr>
      <xdr:spPr>
        <a:xfrm>
          <a:off x="2326640" y="4660265"/>
          <a:ext cx="2239010" cy="75692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300"/>
            <a:t>補助金額は「決定通知書」</a:t>
          </a:r>
          <a:endParaRPr kumimoji="1" lang="ja-JP" altLang="en-US" sz="1300"/>
        </a:p>
        <a:p>
          <a:pPr algn="ctr"/>
          <a:r>
            <a:rPr kumimoji="1" lang="ja-JP" altLang="en-US" sz="1300"/>
            <a:t>に記載された</a:t>
          </a:r>
          <a:endParaRPr kumimoji="1" lang="ja-JP" altLang="en-US" sz="1300"/>
        </a:p>
        <a:p>
          <a:pPr algn="ctr"/>
          <a:r>
            <a:rPr kumimoji="1" lang="ja-JP" altLang="en-US" sz="1300"/>
            <a:t>全額の補助金を記載</a:t>
          </a:r>
          <a:endParaRPr kumimoji="1" lang="ja-JP" altLang="en-US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tabSelected="1" view="pageBreakPreview" zoomScale="80" zoomScaleNormal="70" zoomScaleSheetLayoutView="80" workbookViewId="0">
      <selection activeCell="A2" sqref="A2:J2"/>
    </sheetView>
  </sheetViews>
  <sheetFormatPr defaultRowHeight="24.95" customHeight="1"/>
  <cols>
    <col min="1" max="10" width="16.625" style="1" customWidth="1"/>
    <col min="11" max="16384" width="9" style="1" customWidth="1"/>
  </cols>
  <sheetData>
    <row r="1" spans="1:10" ht="24.95" customHeight="1">
      <c r="A1" s="2"/>
      <c r="B1" s="2"/>
    </row>
    <row r="2" spans="1:10" ht="24.95" customHeight="1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>
      <c r="H3" s="30" t="s">
        <v>40</v>
      </c>
      <c r="I3" s="30"/>
      <c r="J3" s="30"/>
    </row>
    <row r="4" spans="1:10" ht="24.95" customHeight="1">
      <c r="A4" s="4" t="s">
        <v>34</v>
      </c>
      <c r="B4" s="12"/>
      <c r="C4" s="12"/>
      <c r="D4" s="12"/>
      <c r="E4" s="20"/>
      <c r="F4" s="4" t="s">
        <v>42</v>
      </c>
      <c r="G4" s="12"/>
      <c r="H4" s="12"/>
      <c r="I4" s="12"/>
      <c r="J4" s="31"/>
    </row>
    <row r="5" spans="1:10" ht="39.950000000000003" customHeight="1">
      <c r="A5" s="5" t="s">
        <v>8</v>
      </c>
      <c r="B5" s="13" t="s">
        <v>41</v>
      </c>
      <c r="C5" s="13" t="s">
        <v>22</v>
      </c>
      <c r="D5" s="13" t="s">
        <v>4</v>
      </c>
      <c r="E5" s="21" t="s">
        <v>3</v>
      </c>
      <c r="F5" s="5" t="s">
        <v>10</v>
      </c>
      <c r="G5" s="13" t="s">
        <v>41</v>
      </c>
      <c r="H5" s="13" t="s">
        <v>22</v>
      </c>
      <c r="I5" s="13" t="s">
        <v>4</v>
      </c>
      <c r="J5" s="32" t="s">
        <v>0</v>
      </c>
    </row>
    <row r="6" spans="1:10" ht="30" customHeight="1">
      <c r="A6" s="6" t="s">
        <v>19</v>
      </c>
      <c r="B6" s="14"/>
      <c r="C6" s="14"/>
      <c r="D6" s="14"/>
      <c r="E6" s="22"/>
      <c r="F6" s="6" t="s">
        <v>12</v>
      </c>
      <c r="G6" s="14"/>
      <c r="H6" s="14"/>
      <c r="I6" s="14"/>
      <c r="J6" s="33"/>
    </row>
    <row r="7" spans="1:10" ht="30" customHeight="1">
      <c r="A7" s="7" t="s">
        <v>9</v>
      </c>
      <c r="B7" s="15"/>
      <c r="C7" s="15"/>
      <c r="D7" s="15"/>
      <c r="E7" s="23"/>
      <c r="F7" s="7" t="s">
        <v>21</v>
      </c>
      <c r="G7" s="15"/>
      <c r="H7" s="15"/>
      <c r="I7" s="15"/>
      <c r="J7" s="34"/>
    </row>
    <row r="8" spans="1:10" ht="30" customHeight="1">
      <c r="A8" s="7" t="s">
        <v>25</v>
      </c>
      <c r="B8" s="15"/>
      <c r="C8" s="15"/>
      <c r="D8" s="15"/>
      <c r="E8" s="23"/>
      <c r="F8" s="7" t="s">
        <v>24</v>
      </c>
      <c r="G8" s="15"/>
      <c r="H8" s="15"/>
      <c r="I8" s="15"/>
      <c r="J8" s="34"/>
    </row>
    <row r="9" spans="1:10" ht="30" customHeight="1">
      <c r="A9" s="7" t="s">
        <v>27</v>
      </c>
      <c r="B9" s="15"/>
      <c r="C9" s="15"/>
      <c r="D9" s="15"/>
      <c r="E9" s="23"/>
      <c r="F9" s="7" t="s">
        <v>28</v>
      </c>
      <c r="G9" s="15"/>
      <c r="H9" s="15"/>
      <c r="I9" s="15"/>
      <c r="J9" s="34"/>
    </row>
    <row r="10" spans="1:10" ht="30" customHeight="1">
      <c r="A10" s="7" t="s">
        <v>26</v>
      </c>
      <c r="B10" s="15"/>
      <c r="C10" s="15"/>
      <c r="D10" s="15"/>
      <c r="E10" s="23"/>
      <c r="F10" s="7" t="s">
        <v>31</v>
      </c>
      <c r="G10" s="15"/>
      <c r="H10" s="15"/>
      <c r="I10" s="15"/>
      <c r="J10" s="34"/>
    </row>
    <row r="11" spans="1:10" ht="30" customHeight="1">
      <c r="A11" s="7" t="s">
        <v>30</v>
      </c>
      <c r="B11" s="15"/>
      <c r="C11" s="15"/>
      <c r="D11" s="15"/>
      <c r="E11" s="23"/>
      <c r="F11" s="25" t="s">
        <v>33</v>
      </c>
      <c r="G11" s="15"/>
      <c r="H11" s="15"/>
      <c r="I11" s="15"/>
      <c r="J11" s="34"/>
    </row>
    <row r="12" spans="1:10" ht="30" customHeight="1">
      <c r="A12" s="7"/>
      <c r="B12" s="15"/>
      <c r="C12" s="15"/>
      <c r="D12" s="15"/>
      <c r="E12" s="23"/>
      <c r="F12" s="7" t="s">
        <v>13</v>
      </c>
      <c r="G12" s="15"/>
      <c r="H12" s="15"/>
      <c r="I12" s="15"/>
      <c r="J12" s="34"/>
    </row>
    <row r="13" spans="1:10" ht="30" customHeight="1">
      <c r="A13" s="7"/>
      <c r="B13" s="15"/>
      <c r="C13" s="15"/>
      <c r="D13" s="15"/>
      <c r="E13" s="23"/>
      <c r="F13" s="25" t="s">
        <v>36</v>
      </c>
      <c r="G13" s="15"/>
      <c r="H13" s="15"/>
      <c r="I13" s="15"/>
      <c r="J13" s="34"/>
    </row>
    <row r="14" spans="1:10" ht="30" customHeight="1">
      <c r="A14" s="7"/>
      <c r="B14" s="15"/>
      <c r="C14" s="15"/>
      <c r="D14" s="15"/>
      <c r="E14" s="23"/>
      <c r="F14" s="7" t="s">
        <v>23</v>
      </c>
      <c r="G14" s="15"/>
      <c r="H14" s="15"/>
      <c r="I14" s="15"/>
      <c r="J14" s="34"/>
    </row>
    <row r="15" spans="1:10" ht="30" customHeight="1">
      <c r="A15" s="7"/>
      <c r="B15" s="15"/>
      <c r="C15" s="15"/>
      <c r="D15" s="15"/>
      <c r="E15" s="23"/>
      <c r="F15" s="7" t="s">
        <v>38</v>
      </c>
      <c r="G15" s="15"/>
      <c r="H15" s="15"/>
      <c r="I15" s="15"/>
      <c r="J15" s="34"/>
    </row>
    <row r="16" spans="1:10" ht="30" customHeight="1">
      <c r="A16" s="7"/>
      <c r="B16" s="15"/>
      <c r="C16" s="15"/>
      <c r="D16" s="15"/>
      <c r="E16" s="23"/>
      <c r="F16" s="7" t="s">
        <v>39</v>
      </c>
      <c r="G16" s="15"/>
      <c r="H16" s="15"/>
      <c r="I16" s="15"/>
      <c r="J16" s="34"/>
    </row>
    <row r="17" spans="1:10" ht="30" customHeight="1">
      <c r="A17" s="7"/>
      <c r="B17" s="15"/>
      <c r="C17" s="15"/>
      <c r="D17" s="15"/>
      <c r="E17" s="23"/>
      <c r="F17" s="7"/>
      <c r="G17" s="15"/>
      <c r="H17" s="15"/>
      <c r="I17" s="15"/>
      <c r="J17" s="34"/>
    </row>
    <row r="18" spans="1:10" ht="30" customHeight="1">
      <c r="A18" s="7"/>
      <c r="B18" s="15"/>
      <c r="C18" s="15"/>
      <c r="D18" s="15"/>
      <c r="E18" s="23"/>
      <c r="F18" s="7"/>
      <c r="G18" s="15"/>
      <c r="H18" s="15"/>
      <c r="I18" s="15"/>
      <c r="J18" s="34"/>
    </row>
    <row r="19" spans="1:10" ht="30" customHeight="1">
      <c r="A19" s="7"/>
      <c r="B19" s="15"/>
      <c r="C19" s="15"/>
      <c r="D19" s="15"/>
      <c r="E19" s="23"/>
      <c r="F19" s="7"/>
      <c r="G19" s="15"/>
      <c r="H19" s="15"/>
      <c r="I19" s="15"/>
      <c r="J19" s="34"/>
    </row>
    <row r="20" spans="1:10" ht="30" customHeight="1">
      <c r="A20" s="8" t="s">
        <v>1</v>
      </c>
      <c r="B20" s="16"/>
      <c r="C20" s="16"/>
      <c r="D20" s="16"/>
      <c r="E20" s="24"/>
      <c r="F20" s="8" t="s">
        <v>1</v>
      </c>
      <c r="G20" s="27"/>
      <c r="H20" s="27"/>
      <c r="I20" s="27"/>
      <c r="J20" s="35"/>
    </row>
    <row r="21" spans="1:10" ht="24.95" customHeight="1">
      <c r="A21" s="9"/>
      <c r="B21" s="17"/>
      <c r="C21" s="17"/>
      <c r="D21" s="17"/>
      <c r="E21" s="17"/>
      <c r="F21" s="17"/>
      <c r="G21" s="17"/>
      <c r="H21" s="17"/>
      <c r="I21" s="17"/>
      <c r="J21" s="36"/>
    </row>
    <row r="22" spans="1:10" ht="24.95" customHeight="1">
      <c r="A22" s="10"/>
      <c r="B22" s="18"/>
      <c r="C22" s="18"/>
      <c r="D22" s="18"/>
      <c r="E22" s="18"/>
      <c r="F22" s="26" t="s">
        <v>16</v>
      </c>
      <c r="G22" s="28"/>
      <c r="H22" s="28"/>
      <c r="I22" s="18" t="s">
        <v>17</v>
      </c>
      <c r="J22" s="37"/>
    </row>
    <row r="23" spans="1:10" ht="24.95" customHeight="1">
      <c r="A23" s="10"/>
      <c r="B23" s="18"/>
      <c r="C23" s="18"/>
      <c r="D23" s="18"/>
      <c r="E23" s="18"/>
      <c r="F23" s="26" t="s">
        <v>11</v>
      </c>
      <c r="G23" s="28"/>
      <c r="H23" s="28"/>
      <c r="I23" s="18" t="s">
        <v>17</v>
      </c>
      <c r="J23" s="37"/>
    </row>
    <row r="24" spans="1:10" ht="24.95" customHeight="1">
      <c r="A24" s="10"/>
      <c r="B24" s="18"/>
      <c r="C24" s="18"/>
      <c r="D24" s="18"/>
      <c r="E24" s="18"/>
      <c r="F24" s="26" t="s">
        <v>2</v>
      </c>
      <c r="G24" s="28"/>
      <c r="H24" s="28"/>
      <c r="I24" s="18" t="s">
        <v>17</v>
      </c>
      <c r="J24" s="37"/>
    </row>
    <row r="25" spans="1:10" ht="24.95" customHeight="1">
      <c r="A25" s="11"/>
      <c r="B25" s="19"/>
      <c r="C25" s="19"/>
      <c r="D25" s="19"/>
      <c r="E25" s="19"/>
      <c r="F25" s="19"/>
      <c r="G25" s="29" t="s">
        <v>18</v>
      </c>
      <c r="H25" s="29"/>
      <c r="I25" s="29"/>
      <c r="J25" s="38"/>
    </row>
  </sheetData>
  <mergeCells count="9">
    <mergeCell ref="A1:B1"/>
    <mergeCell ref="A2:J2"/>
    <mergeCell ref="H3:J3"/>
    <mergeCell ref="A4:E4"/>
    <mergeCell ref="F4:J4"/>
    <mergeCell ref="G22:H22"/>
    <mergeCell ref="G23:H23"/>
    <mergeCell ref="G24:H24"/>
    <mergeCell ref="G25:J25"/>
  </mergeCells>
  <phoneticPr fontId="1"/>
  <pageMargins left="0.39370078740157483" right="0.39370078740157483" top="0.19685039370078741" bottom="0.19685039370078741" header="0.31496062992125984" footer="0.31496062992125984"/>
  <pageSetup paperSize="9" scale="85" fitToWidth="1" fitToHeight="1" orientation="landscape" usePrinterDefaults="1" r:id="rId1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zoomScale="70" zoomScaleNormal="70" zoomScaleSheetLayoutView="80" workbookViewId="0">
      <selection activeCell="V16" sqref="V16"/>
    </sheetView>
  </sheetViews>
  <sheetFormatPr defaultRowHeight="24.95" customHeight="1"/>
  <cols>
    <col min="1" max="10" width="15.625" style="1" customWidth="1"/>
    <col min="11" max="16384" width="9" style="1" customWidth="1"/>
  </cols>
  <sheetData>
    <row r="1" spans="1:10" ht="24.95" customHeight="1">
      <c r="A1" s="2"/>
      <c r="B1" s="2"/>
    </row>
    <row r="2" spans="1:10" ht="24.95" customHeight="1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>
      <c r="H3" s="30" t="s">
        <v>5</v>
      </c>
      <c r="I3" s="30"/>
      <c r="J3" s="30"/>
    </row>
    <row r="4" spans="1:10" ht="24.95" customHeight="1">
      <c r="A4" s="39" t="s">
        <v>7</v>
      </c>
      <c r="B4" s="41"/>
      <c r="C4" s="41"/>
      <c r="D4" s="41"/>
      <c r="E4" s="47"/>
      <c r="F4" s="39" t="s">
        <v>6</v>
      </c>
      <c r="G4" s="41"/>
      <c r="H4" s="41"/>
      <c r="I4" s="41"/>
      <c r="J4" s="55"/>
    </row>
    <row r="5" spans="1:10" ht="39.950000000000003" customHeight="1">
      <c r="A5" s="40" t="s">
        <v>8</v>
      </c>
      <c r="B5" s="42" t="s">
        <v>41</v>
      </c>
      <c r="C5" s="42" t="s">
        <v>22</v>
      </c>
      <c r="D5" s="42" t="s">
        <v>4</v>
      </c>
      <c r="E5" s="48" t="s">
        <v>3</v>
      </c>
      <c r="F5" s="40" t="s">
        <v>10</v>
      </c>
      <c r="G5" s="42" t="s">
        <v>41</v>
      </c>
      <c r="H5" s="42" t="s">
        <v>22</v>
      </c>
      <c r="I5" s="42" t="s">
        <v>4</v>
      </c>
      <c r="J5" s="56" t="s">
        <v>0</v>
      </c>
    </row>
    <row r="6" spans="1:10" ht="30" customHeight="1">
      <c r="A6" s="6" t="s">
        <v>19</v>
      </c>
      <c r="B6" s="43">
        <v>28000</v>
      </c>
      <c r="C6" s="43">
        <v>28000</v>
      </c>
      <c r="D6" s="43">
        <f t="shared" ref="D6:D11" si="0">C6-B6</f>
        <v>0</v>
      </c>
      <c r="E6" s="49" t="s">
        <v>32</v>
      </c>
      <c r="F6" s="6" t="s">
        <v>12</v>
      </c>
      <c r="G6" s="43">
        <v>5000</v>
      </c>
      <c r="H6" s="43">
        <v>1950</v>
      </c>
      <c r="I6" s="43">
        <f t="shared" ref="I6:I16" si="1">H6-G6</f>
        <v>-3050</v>
      </c>
      <c r="J6" s="57"/>
    </row>
    <row r="7" spans="1:10" ht="30" customHeight="1">
      <c r="A7" s="7" t="s">
        <v>9</v>
      </c>
      <c r="B7" s="44">
        <v>37600</v>
      </c>
      <c r="C7" s="44">
        <v>37600</v>
      </c>
      <c r="D7" s="43">
        <f t="shared" si="0"/>
        <v>0</v>
      </c>
      <c r="E7" s="50" t="s">
        <v>37</v>
      </c>
      <c r="F7" s="7" t="s">
        <v>21</v>
      </c>
      <c r="G7" s="44">
        <v>5000</v>
      </c>
      <c r="H7" s="44">
        <v>3200</v>
      </c>
      <c r="I7" s="43">
        <f t="shared" si="1"/>
        <v>-1800</v>
      </c>
      <c r="J7" s="58"/>
    </row>
    <row r="8" spans="1:10" ht="30" customHeight="1">
      <c r="A8" s="7" t="s">
        <v>25</v>
      </c>
      <c r="B8" s="44">
        <v>0</v>
      </c>
      <c r="C8" s="44">
        <v>10000</v>
      </c>
      <c r="D8" s="43">
        <f t="shared" si="0"/>
        <v>10000</v>
      </c>
      <c r="E8" s="50" t="s">
        <v>29</v>
      </c>
      <c r="F8" s="7" t="s">
        <v>24</v>
      </c>
      <c r="G8" s="44">
        <v>3000</v>
      </c>
      <c r="H8" s="44">
        <v>2800</v>
      </c>
      <c r="I8" s="43">
        <f t="shared" si="1"/>
        <v>-200</v>
      </c>
      <c r="J8" s="58"/>
    </row>
    <row r="9" spans="1:10" ht="30" customHeight="1">
      <c r="A9" s="7" t="s">
        <v>27</v>
      </c>
      <c r="B9" s="44">
        <v>10000</v>
      </c>
      <c r="C9" s="44">
        <v>10000</v>
      </c>
      <c r="D9" s="43">
        <f t="shared" si="0"/>
        <v>0</v>
      </c>
      <c r="E9" s="50" t="s">
        <v>14</v>
      </c>
      <c r="F9" s="7" t="s">
        <v>28</v>
      </c>
      <c r="G9" s="50">
        <v>5000</v>
      </c>
      <c r="H9" s="44">
        <v>3024</v>
      </c>
      <c r="I9" s="43">
        <f t="shared" si="1"/>
        <v>-1976</v>
      </c>
      <c r="J9" s="58"/>
    </row>
    <row r="10" spans="1:10" ht="30" customHeight="1">
      <c r="A10" s="7" t="s">
        <v>26</v>
      </c>
      <c r="B10" s="44">
        <v>77</v>
      </c>
      <c r="C10" s="44">
        <v>3</v>
      </c>
      <c r="D10" s="43">
        <f t="shared" si="0"/>
        <v>-74</v>
      </c>
      <c r="E10" s="50" t="s">
        <v>35</v>
      </c>
      <c r="F10" s="7" t="s">
        <v>31</v>
      </c>
      <c r="G10" s="50">
        <v>5000</v>
      </c>
      <c r="H10" s="44">
        <v>3564</v>
      </c>
      <c r="I10" s="43">
        <f t="shared" si="1"/>
        <v>-1436</v>
      </c>
      <c r="J10" s="58"/>
    </row>
    <row r="11" spans="1:10" ht="30" customHeight="1">
      <c r="A11" s="7" t="s">
        <v>30</v>
      </c>
      <c r="B11" s="44">
        <v>34323</v>
      </c>
      <c r="C11" s="44">
        <v>34323</v>
      </c>
      <c r="D11" s="43">
        <f t="shared" si="0"/>
        <v>0</v>
      </c>
      <c r="E11" s="50"/>
      <c r="F11" s="25" t="s">
        <v>33</v>
      </c>
      <c r="G11" s="50">
        <v>5000</v>
      </c>
      <c r="H11" s="44">
        <v>1560</v>
      </c>
      <c r="I11" s="43">
        <f t="shared" si="1"/>
        <v>-3440</v>
      </c>
      <c r="J11" s="58"/>
    </row>
    <row r="12" spans="1:10" ht="30" customHeight="1">
      <c r="A12" s="7"/>
      <c r="B12" s="44"/>
      <c r="C12" s="44"/>
      <c r="D12" s="44"/>
      <c r="E12" s="50"/>
      <c r="F12" s="7" t="s">
        <v>13</v>
      </c>
      <c r="G12" s="50">
        <v>10000</v>
      </c>
      <c r="H12" s="44">
        <v>9828</v>
      </c>
      <c r="I12" s="43">
        <f t="shared" si="1"/>
        <v>-172</v>
      </c>
      <c r="J12" s="58"/>
    </row>
    <row r="13" spans="1:10" ht="30" customHeight="1">
      <c r="A13" s="7"/>
      <c r="B13" s="44"/>
      <c r="C13" s="44"/>
      <c r="D13" s="44"/>
      <c r="E13" s="50"/>
      <c r="F13" s="25" t="s">
        <v>36</v>
      </c>
      <c r="G13" s="50">
        <v>45000</v>
      </c>
      <c r="H13" s="44">
        <v>41040</v>
      </c>
      <c r="I13" s="43">
        <f t="shared" si="1"/>
        <v>-3960</v>
      </c>
      <c r="J13" s="58"/>
    </row>
    <row r="14" spans="1:10" ht="30" customHeight="1">
      <c r="A14" s="7"/>
      <c r="B14" s="44"/>
      <c r="C14" s="44"/>
      <c r="D14" s="44"/>
      <c r="E14" s="50"/>
      <c r="F14" s="7" t="s">
        <v>23</v>
      </c>
      <c r="G14" s="50">
        <v>20000</v>
      </c>
      <c r="H14" s="44">
        <v>17000</v>
      </c>
      <c r="I14" s="43">
        <f t="shared" si="1"/>
        <v>-3000</v>
      </c>
      <c r="J14" s="58"/>
    </row>
    <row r="15" spans="1:10" ht="30" customHeight="1">
      <c r="A15" s="7"/>
      <c r="B15" s="44"/>
      <c r="C15" s="44"/>
      <c r="D15" s="44"/>
      <c r="E15" s="50"/>
      <c r="F15" s="7" t="s">
        <v>38</v>
      </c>
      <c r="G15" s="44">
        <v>5000</v>
      </c>
      <c r="H15" s="44">
        <v>3780</v>
      </c>
      <c r="I15" s="43">
        <f t="shared" si="1"/>
        <v>-1220</v>
      </c>
      <c r="J15" s="58" t="s">
        <v>20</v>
      </c>
    </row>
    <row r="16" spans="1:10" ht="30" customHeight="1">
      <c r="A16" s="7"/>
      <c r="B16" s="44"/>
      <c r="C16" s="44"/>
      <c r="D16" s="44"/>
      <c r="E16" s="50"/>
      <c r="F16" s="7" t="s">
        <v>39</v>
      </c>
      <c r="G16" s="44">
        <v>2000</v>
      </c>
      <c r="H16" s="44">
        <v>757</v>
      </c>
      <c r="I16" s="43">
        <f t="shared" si="1"/>
        <v>-1243</v>
      </c>
      <c r="J16" s="58"/>
    </row>
    <row r="17" spans="1:10" ht="30" customHeight="1">
      <c r="A17" s="7"/>
      <c r="B17" s="44"/>
      <c r="C17" s="44"/>
      <c r="D17" s="44"/>
      <c r="E17" s="50"/>
      <c r="F17" s="7"/>
      <c r="G17" s="44"/>
      <c r="H17" s="44"/>
      <c r="I17" s="44"/>
      <c r="J17" s="58"/>
    </row>
    <row r="18" spans="1:10" ht="30" customHeight="1">
      <c r="A18" s="7"/>
      <c r="B18" s="44"/>
      <c r="C18" s="44"/>
      <c r="D18" s="44"/>
      <c r="E18" s="50"/>
      <c r="F18" s="7"/>
      <c r="G18" s="44"/>
      <c r="H18" s="44"/>
      <c r="I18" s="44"/>
      <c r="J18" s="58"/>
    </row>
    <row r="19" spans="1:10" ht="30" customHeight="1">
      <c r="A19" s="7"/>
      <c r="B19" s="44"/>
      <c r="C19" s="44"/>
      <c r="D19" s="44"/>
      <c r="E19" s="50"/>
      <c r="F19" s="7"/>
      <c r="G19" s="44"/>
      <c r="H19" s="44"/>
      <c r="I19" s="44"/>
      <c r="J19" s="58"/>
    </row>
    <row r="20" spans="1:10" ht="30" customHeight="1">
      <c r="A20" s="8" t="s">
        <v>1</v>
      </c>
      <c r="B20" s="45">
        <f>SUM(B6:B19)</f>
        <v>110000</v>
      </c>
      <c r="C20" s="45">
        <f>SUM(C6:C19)</f>
        <v>119926</v>
      </c>
      <c r="D20" s="46">
        <f>C20-B20</f>
        <v>9926</v>
      </c>
      <c r="E20" s="51"/>
      <c r="F20" s="8" t="s">
        <v>1</v>
      </c>
      <c r="G20" s="53">
        <f>SUM(G6:G19)</f>
        <v>110000</v>
      </c>
      <c r="H20" s="53">
        <f>SUM(H6:H19)</f>
        <v>88503</v>
      </c>
      <c r="I20" s="53">
        <f>G20-H20</f>
        <v>21497</v>
      </c>
      <c r="J20" s="59"/>
    </row>
    <row r="21" spans="1:10" ht="24.95" customHeight="1">
      <c r="A21" s="9"/>
      <c r="B21" s="17"/>
      <c r="C21" s="17"/>
      <c r="D21" s="17"/>
      <c r="E21" s="17"/>
      <c r="F21" s="17"/>
      <c r="G21" s="17"/>
      <c r="H21" s="17"/>
      <c r="I21" s="17"/>
      <c r="J21" s="36"/>
    </row>
    <row r="22" spans="1:10" ht="24.95" customHeight="1">
      <c r="A22" s="10"/>
      <c r="B22" s="18"/>
      <c r="C22" s="18"/>
      <c r="D22" s="18"/>
      <c r="E22" s="18"/>
      <c r="F22" s="52" t="s">
        <v>16</v>
      </c>
      <c r="G22" s="54">
        <f>C20</f>
        <v>119926</v>
      </c>
      <c r="H22" s="54"/>
      <c r="I22" s="18" t="s">
        <v>17</v>
      </c>
      <c r="J22" s="37"/>
    </row>
    <row r="23" spans="1:10" ht="24.95" customHeight="1">
      <c r="A23" s="10"/>
      <c r="B23" s="18"/>
      <c r="C23" s="18"/>
      <c r="D23" s="18"/>
      <c r="E23" s="18"/>
      <c r="F23" s="52" t="s">
        <v>11</v>
      </c>
      <c r="G23" s="54">
        <f>H20</f>
        <v>88503</v>
      </c>
      <c r="H23" s="54"/>
      <c r="I23" s="18" t="s">
        <v>17</v>
      </c>
      <c r="J23" s="37"/>
    </row>
    <row r="24" spans="1:10" ht="24.95" customHeight="1">
      <c r="A24" s="10"/>
      <c r="B24" s="18"/>
      <c r="C24" s="18"/>
      <c r="D24" s="18"/>
      <c r="E24" s="18"/>
      <c r="F24" s="52" t="s">
        <v>2</v>
      </c>
      <c r="G24" s="54">
        <f>G22-G23</f>
        <v>31423</v>
      </c>
      <c r="H24" s="54"/>
      <c r="I24" s="18" t="s">
        <v>17</v>
      </c>
      <c r="J24" s="37"/>
    </row>
    <row r="25" spans="1:10" ht="24.95" customHeight="1">
      <c r="A25" s="11"/>
      <c r="B25" s="19"/>
      <c r="C25" s="19"/>
      <c r="D25" s="19"/>
      <c r="E25" s="19"/>
      <c r="F25" s="19"/>
      <c r="G25" s="29" t="s">
        <v>18</v>
      </c>
      <c r="H25" s="29"/>
      <c r="I25" s="29"/>
      <c r="J25" s="38"/>
    </row>
  </sheetData>
  <mergeCells count="9">
    <mergeCell ref="A1:B1"/>
    <mergeCell ref="A2:J2"/>
    <mergeCell ref="H3:J3"/>
    <mergeCell ref="A4:E4"/>
    <mergeCell ref="F4:J4"/>
    <mergeCell ref="G22:H22"/>
    <mergeCell ref="G23:H23"/>
    <mergeCell ref="G24:H24"/>
    <mergeCell ref="G25:J25"/>
  </mergeCells>
  <phoneticPr fontId="1"/>
  <printOptions horizontalCentered="1"/>
  <pageMargins left="0.39370078740157483" right="0.39370078740157483" top="0.19685039370078736" bottom="0.19685039370078736" header="0.31496062992125984" footer="0.31496062992125984"/>
  <pageSetup paperSize="9" scale="85" fitToWidth="1" fitToHeight="1" orientation="landscape" usePrinterDefaults="1" r:id="rId1"/>
  <colBreaks count="1" manualBreakCount="1">
    <brk id="10" max="28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送付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takashi.miyamoto</dc:creator>
  <cp:lastModifiedBy>齋藤　萌巴</cp:lastModifiedBy>
  <cp:lastPrinted>2020-02-25T05:41:35Z</cp:lastPrinted>
  <dcterms:created xsi:type="dcterms:W3CDTF">2016-12-22T06:27:04Z</dcterms:created>
  <dcterms:modified xsi:type="dcterms:W3CDTF">2026-03-05T06:06:07Z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2026-03-05T06:06:07Z</vt:filetime>
  </property>
</Properties>
</file>